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360" yWindow="60" windowWidth="20940" windowHeight="10110" activeTab="3"/>
  </bookViews>
  <sheets>
    <sheet name="Trinity River 2" sheetId="1" r:id="rId1"/>
    <sheet name="Peak Q vs time" sheetId="6" r:id="rId2"/>
    <sheet name="Frequency Curve" sheetId="4" r:id="rId3"/>
    <sheet name="rating curve 2" sheetId="7" r:id="rId4"/>
    <sheet name="Sheet1" sheetId="2" r:id="rId5"/>
  </sheets>
  <calcPr calcId="125725"/>
</workbook>
</file>

<file path=xl/calcChain.xml><?xml version="1.0" encoding="utf-8"?>
<calcChain xmlns="http://schemas.openxmlformats.org/spreadsheetml/2006/main">
  <c r="J3" i="2"/>
  <c r="I4"/>
  <c r="I5" s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J87" s="1"/>
  <c r="J85" l="1"/>
  <c r="J83"/>
  <c r="J81"/>
  <c r="J79"/>
  <c r="J77"/>
  <c r="J75"/>
  <c r="J73"/>
  <c r="J71"/>
  <c r="J69"/>
  <c r="J67"/>
  <c r="J65"/>
  <c r="J63"/>
  <c r="J61"/>
  <c r="J59"/>
  <c r="J57"/>
  <c r="J55"/>
  <c r="J53"/>
  <c r="J51"/>
  <c r="J49"/>
  <c r="J47"/>
  <c r="J45"/>
  <c r="J43"/>
  <c r="J41"/>
  <c r="J39"/>
  <c r="J37"/>
  <c r="J35"/>
  <c r="J33"/>
  <c r="J31"/>
  <c r="J29"/>
  <c r="J27"/>
  <c r="J25"/>
  <c r="J23"/>
  <c r="J21"/>
  <c r="J19"/>
  <c r="J17"/>
  <c r="J15"/>
  <c r="J13"/>
  <c r="J11"/>
  <c r="J9"/>
  <c r="J7"/>
  <c r="J5"/>
  <c r="J86"/>
  <c r="J84"/>
  <c r="J82"/>
  <c r="J80"/>
  <c r="J78"/>
  <c r="J76"/>
  <c r="J74"/>
  <c r="J72"/>
  <c r="J70"/>
  <c r="J68"/>
  <c r="J66"/>
  <c r="J64"/>
  <c r="J62"/>
  <c r="J60"/>
  <c r="J58"/>
  <c r="J56"/>
  <c r="J54"/>
  <c r="J52"/>
  <c r="J50"/>
  <c r="J48"/>
  <c r="J46"/>
  <c r="J44"/>
  <c r="J42"/>
  <c r="J40"/>
  <c r="J38"/>
  <c r="J36"/>
  <c r="J34"/>
  <c r="J32"/>
  <c r="J30"/>
  <c r="J28"/>
  <c r="J26"/>
  <c r="J24"/>
  <c r="J22"/>
  <c r="J20"/>
  <c r="J18"/>
  <c r="J16"/>
  <c r="J14"/>
  <c r="J12"/>
  <c r="J10"/>
  <c r="J8"/>
  <c r="J6"/>
  <c r="J4"/>
</calcChain>
</file>

<file path=xl/sharedStrings.xml><?xml version="1.0" encoding="utf-8"?>
<sst xmlns="http://schemas.openxmlformats.org/spreadsheetml/2006/main" count="283" uniqueCount="88">
  <si>
    <t>#</t>
  </si>
  <si>
    <t># U.S. Geological Survey</t>
  </si>
  <si>
    <t># National Water Information System</t>
  </si>
  <si>
    <t># Retrieved: 2010-06-25 14:26:23 EDT</t>
  </si>
  <si>
    <t># ---------------------WARNING---------------------</t>
  </si>
  <si>
    <t># The data you have obtained from this automated</t>
  </si>
  <si>
    <t># U.S. Geological Survey database have not received</t>
  </si>
  <si>
    <t># Director's approval and as such are provisional</t>
  </si>
  <si>
    <t># and subject to revision.  The data are released</t>
  </si>
  <si>
    <t># on the condition that neither the USGS nor the</t>
  </si>
  <si>
    <t># United States Government may be held liable for</t>
  </si>
  <si>
    <t># any damages resulting from its use.</t>
  </si>
  <si>
    <t># More data may be available offline.</t>
  </si>
  <si>
    <t># For more information on these data,  contact  NWISWeb Data Inquiries.</t>
  </si>
  <si>
    <t># This file contains the annual peak streamflow data.</t>
  </si>
  <si>
    <t># This information includes the following fields:</t>
  </si>
  <si>
    <t>#  agency_cd     Agency Code</t>
  </si>
  <si>
    <t>#  site_no       USGS station number</t>
  </si>
  <si>
    <t>#  peak_dt       Date of peak streamflow (format YYYY-MM-DD)</t>
  </si>
  <si>
    <t>#  peak_tm       Time of peak streamflow (24 hour format, 00:00 - 23:59)</t>
  </si>
  <si>
    <t>#  peak_va       Annual peak streamflow value in cfs</t>
  </si>
  <si>
    <t>#  peak_cd       Peak Discharge-Qualification codes (see explanation below)</t>
  </si>
  <si>
    <t>#  gage_ht       Gage height for the associated peak streamflow in feet</t>
  </si>
  <si>
    <t>#  gage_ht_cd    Gage height qualification codes</t>
  </si>
  <si>
    <t>#  year_last_pk  Peak streamflow reported is the highest since this year</t>
  </si>
  <si>
    <t>#  ag_dt         Date of maximum gage-height for water year (if not concurrent with peak)</t>
  </si>
  <si>
    <t>#  ag_tm         Time of maximum gage-height for water year (if not concurrent with peak</t>
  </si>
  <si>
    <t>#  ag_gage_ht    maximum Gage height for water year in feet (if not concurrent with peak</t>
  </si>
  <si>
    <t>#  ag_gage_ht_cd maximum Gage height code</t>
  </si>
  <si>
    <t># Sites in this file include:</t>
  </si>
  <si>
    <t>#  USGS 08049500 W Fk Trinity Rv at Grand Prairie, TX</t>
  </si>
  <si>
    <t># Peak Streamflow-Qualification Codes(peak_cd):</t>
  </si>
  <si>
    <t>#   1 ... Discharge is a Maximum Daily Average</t>
  </si>
  <si>
    <t>#   2 ... Discharge is an Estimate</t>
  </si>
  <si>
    <t>#   3 ... Discharge affected by Dam Failure</t>
  </si>
  <si>
    <t>#   4 ... Discharge less than indicated value,</t>
  </si>
  <si>
    <t>#           which is Minimum Recordable Discharge at this site</t>
  </si>
  <si>
    <t>#   5 ... Discharge affected to unknown degree by</t>
  </si>
  <si>
    <t>#           Regulation or Diversion</t>
  </si>
  <si>
    <t>#   6 ... Discharge affected by Regulation or Diversion</t>
  </si>
  <si>
    <t>#   7 ... Discharge is an Historic Peak</t>
  </si>
  <si>
    <t>#   8 ... Discharge actually greater than indicated value</t>
  </si>
  <si>
    <t>#   9 ... Discharge due to Snowmelt, Hurricane,</t>
  </si>
  <si>
    <t>#           Ice-Jam or Debris Dam breakup</t>
  </si>
  <si>
    <t>#   A ... Year of occurrence is unknown or not exact</t>
  </si>
  <si>
    <t>#   B ... Month or Day of occurrence is unknown or not exact</t>
  </si>
  <si>
    <t>#   C ... All or part of the record affected by Urbanization,</t>
  </si>
  <si>
    <t>#            Mining, Agricultural changes, Channelization, or other</t>
  </si>
  <si>
    <t>#   D ... Base Discharge changed during this year</t>
  </si>
  <si>
    <t>#   E ... Only Annual Maximum Peak available for this year</t>
  </si>
  <si>
    <t># Gage height qualification codes(gage_ht_cd,ag_gage_ht_cd):</t>
  </si>
  <si>
    <t>#   1 ... Gage height affected by backwater</t>
  </si>
  <si>
    <t>#   2 ... Gage height not the maximum for the year</t>
  </si>
  <si>
    <t>#   3 ... Gage height at different site and(or) datum</t>
  </si>
  <si>
    <t>#   4 ... Gage height below minimum recordable elevation</t>
  </si>
  <si>
    <t>#   5 ... Gage height is an estimate</t>
  </si>
  <si>
    <t>#   6 ... Gage datum changed during this year</t>
  </si>
  <si>
    <t>agency_cd</t>
  </si>
  <si>
    <t>site_no</t>
  </si>
  <si>
    <t>peak_dt</t>
  </si>
  <si>
    <t>peak_tm</t>
  </si>
  <si>
    <t>peak_va</t>
  </si>
  <si>
    <t>peak_cd</t>
  </si>
  <si>
    <t>gage_ht</t>
  </si>
  <si>
    <t>gage_ht_cd</t>
  </si>
  <si>
    <t>year_last_pk</t>
  </si>
  <si>
    <t>ag_dt</t>
  </si>
  <si>
    <t>ag_tm</t>
  </si>
  <si>
    <t>ag_gage_ht</t>
  </si>
  <si>
    <t>ag_gage_ht_cd</t>
  </si>
  <si>
    <t>modify_dt</t>
  </si>
  <si>
    <t>peak_md</t>
  </si>
  <si>
    <t>5s</t>
  </si>
  <si>
    <t>15s</t>
  </si>
  <si>
    <t>10d</t>
  </si>
  <si>
    <t>6s</t>
  </si>
  <si>
    <t>8s</t>
  </si>
  <si>
    <t>27s</t>
  </si>
  <si>
    <t>13s</t>
  </si>
  <si>
    <t>4s</t>
  </si>
  <si>
    <t>11s</t>
  </si>
  <si>
    <t>19d</t>
  </si>
  <si>
    <t>19n</t>
  </si>
  <si>
    <t>USGS</t>
  </si>
  <si>
    <t>0000-00-00 00:00:00</t>
  </si>
  <si>
    <t>3,6</t>
  </si>
  <si>
    <t>rank</t>
  </si>
  <si>
    <t>RI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</si>
</sst>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2" fontId="0" fillId="0" borderId="0" xfId="0" applyNumberFormat="1"/>
    <xf numFmtId="2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/>
      <c:scatterChart>
        <c:scatterStyle val="lineMarker"/>
        <c:ser>
          <c:idx val="0"/>
          <c:order val="0"/>
          <c:spPr>
            <a:ln w="28575">
              <a:solidFill>
                <a:srgbClr val="4F81BD"/>
              </a:solidFill>
            </a:ln>
          </c:spPr>
          <c:xVal>
            <c:numRef>
              <c:f>Sheet1!$E$1:$E$85</c:f>
              <c:numCache>
                <c:formatCode>m/d/yyyy</c:formatCode>
                <c:ptCount val="85"/>
                <c:pt idx="0">
                  <c:v>7798</c:v>
                </c:pt>
                <c:pt idx="1">
                  <c:v>8147</c:v>
                </c:pt>
                <c:pt idx="2">
                  <c:v>8517</c:v>
                </c:pt>
                <c:pt idx="3">
                  <c:v>8945</c:v>
                </c:pt>
                <c:pt idx="4">
                  <c:v>9117</c:v>
                </c:pt>
                <c:pt idx="5">
                  <c:v>9630</c:v>
                </c:pt>
                <c:pt idx="6">
                  <c:v>9835</c:v>
                </c:pt>
                <c:pt idx="7">
                  <c:v>10249</c:v>
                </c:pt>
                <c:pt idx="8">
                  <c:v>10657</c:v>
                </c:pt>
                <c:pt idx="9">
                  <c:v>11080</c:v>
                </c:pt>
                <c:pt idx="10">
                  <c:v>11461</c:v>
                </c:pt>
                <c:pt idx="11">
                  <c:v>11959</c:v>
                </c:pt>
                <c:pt idx="12">
                  <c:v>12211</c:v>
                </c:pt>
                <c:pt idx="13">
                  <c:v>12467</c:v>
                </c:pt>
                <c:pt idx="14">
                  <c:v>12920</c:v>
                </c:pt>
                <c:pt idx="15">
                  <c:v>13310</c:v>
                </c:pt>
                <c:pt idx="16">
                  <c:v>13688</c:v>
                </c:pt>
                <c:pt idx="17">
                  <c:v>13994</c:v>
                </c:pt>
                <c:pt idx="18">
                  <c:v>14170</c:v>
                </c:pt>
                <c:pt idx="19">
                  <c:v>14760</c:v>
                </c:pt>
                <c:pt idx="20">
                  <c:v>15065</c:v>
                </c:pt>
                <c:pt idx="21">
                  <c:v>15490</c:v>
                </c:pt>
                <c:pt idx="22">
                  <c:v>15686</c:v>
                </c:pt>
                <c:pt idx="23">
                  <c:v>16128</c:v>
                </c:pt>
                <c:pt idx="24">
                  <c:v>16573</c:v>
                </c:pt>
                <c:pt idx="25">
                  <c:v>16924</c:v>
                </c:pt>
                <c:pt idx="26">
                  <c:v>17321</c:v>
                </c:pt>
                <c:pt idx="27">
                  <c:v>17645</c:v>
                </c:pt>
                <c:pt idx="28">
                  <c:v>18033</c:v>
                </c:pt>
                <c:pt idx="29">
                  <c:v>18196</c:v>
                </c:pt>
                <c:pt idx="30">
                  <c:v>18767</c:v>
                </c:pt>
                <c:pt idx="31">
                  <c:v>19115</c:v>
                </c:pt>
                <c:pt idx="32">
                  <c:v>19504</c:v>
                </c:pt>
                <c:pt idx="33">
                  <c:v>19847</c:v>
                </c:pt>
                <c:pt idx="34">
                  <c:v>20005</c:v>
                </c:pt>
                <c:pt idx="35">
                  <c:v>20362</c:v>
                </c:pt>
                <c:pt idx="36">
                  <c:v>20996</c:v>
                </c:pt>
                <c:pt idx="37">
                  <c:v>21436</c:v>
                </c:pt>
                <c:pt idx="38">
                  <c:v>21668</c:v>
                </c:pt>
                <c:pt idx="39">
                  <c:v>22180</c:v>
                </c:pt>
                <c:pt idx="40">
                  <c:v>22321</c:v>
                </c:pt>
                <c:pt idx="41">
                  <c:v>22767</c:v>
                </c:pt>
                <c:pt idx="42">
                  <c:v>23122</c:v>
                </c:pt>
                <c:pt idx="43">
                  <c:v>23456</c:v>
                </c:pt>
                <c:pt idx="44">
                  <c:v>23869</c:v>
                </c:pt>
                <c:pt idx="45">
                  <c:v>24222</c:v>
                </c:pt>
                <c:pt idx="46">
                  <c:v>24579</c:v>
                </c:pt>
                <c:pt idx="47">
                  <c:v>24815</c:v>
                </c:pt>
                <c:pt idx="48">
                  <c:v>25357</c:v>
                </c:pt>
                <c:pt idx="49">
                  <c:v>25488</c:v>
                </c:pt>
                <c:pt idx="50">
                  <c:v>25875</c:v>
                </c:pt>
                <c:pt idx="51">
                  <c:v>26407</c:v>
                </c:pt>
                <c:pt idx="52">
                  <c:v>26749</c:v>
                </c:pt>
                <c:pt idx="53">
                  <c:v>27177</c:v>
                </c:pt>
                <c:pt idx="54">
                  <c:v>27517</c:v>
                </c:pt>
                <c:pt idx="55">
                  <c:v>28032</c:v>
                </c:pt>
                <c:pt idx="56">
                  <c:v>28253</c:v>
                </c:pt>
                <c:pt idx="57">
                  <c:v>28414</c:v>
                </c:pt>
                <c:pt idx="58">
                  <c:v>29020</c:v>
                </c:pt>
                <c:pt idx="59">
                  <c:v>29136</c:v>
                </c:pt>
                <c:pt idx="60">
                  <c:v>29698</c:v>
                </c:pt>
                <c:pt idx="61">
                  <c:v>30103</c:v>
                </c:pt>
                <c:pt idx="62">
                  <c:v>30464</c:v>
                </c:pt>
                <c:pt idx="63">
                  <c:v>30833</c:v>
                </c:pt>
                <c:pt idx="64">
                  <c:v>31211</c:v>
                </c:pt>
                <c:pt idx="65">
                  <c:v>31534</c:v>
                </c:pt>
                <c:pt idx="66">
                  <c:v>31878</c:v>
                </c:pt>
                <c:pt idx="67">
                  <c:v>32130</c:v>
                </c:pt>
                <c:pt idx="68">
                  <c:v>32563</c:v>
                </c:pt>
                <c:pt idx="69">
                  <c:v>32800</c:v>
                </c:pt>
                <c:pt idx="70">
                  <c:v>33366</c:v>
                </c:pt>
                <c:pt idx="71">
                  <c:v>33846</c:v>
                </c:pt>
                <c:pt idx="72">
                  <c:v>34020</c:v>
                </c:pt>
                <c:pt idx="73">
                  <c:v>34409</c:v>
                </c:pt>
                <c:pt idx="74">
                  <c:v>34848</c:v>
                </c:pt>
                <c:pt idx="75">
                  <c:v>35220</c:v>
                </c:pt>
                <c:pt idx="76">
                  <c:v>35476</c:v>
                </c:pt>
                <c:pt idx="77">
                  <c:v>35873</c:v>
                </c:pt>
                <c:pt idx="78">
                  <c:v>36086</c:v>
                </c:pt>
                <c:pt idx="79">
                  <c:v>36687</c:v>
                </c:pt>
                <c:pt idx="80">
                  <c:v>36847</c:v>
                </c:pt>
                <c:pt idx="81">
                  <c:v>37333</c:v>
                </c:pt>
                <c:pt idx="82">
                  <c:v>37798</c:v>
                </c:pt>
                <c:pt idx="83">
                  <c:v>38064</c:v>
                </c:pt>
                <c:pt idx="84">
                  <c:v>38607</c:v>
                </c:pt>
              </c:numCache>
            </c:numRef>
          </c:xVal>
          <c:yVal>
            <c:numRef>
              <c:f>Sheet1!$F$1:$F$85</c:f>
              <c:numCache>
                <c:formatCode>General</c:formatCode>
                <c:ptCount val="85"/>
                <c:pt idx="0">
                  <c:v>8980</c:v>
                </c:pt>
                <c:pt idx="1">
                  <c:v>8980</c:v>
                </c:pt>
                <c:pt idx="2">
                  <c:v>5000</c:v>
                </c:pt>
                <c:pt idx="3">
                  <c:v>7090</c:v>
                </c:pt>
                <c:pt idx="4">
                  <c:v>10000</c:v>
                </c:pt>
                <c:pt idx="5">
                  <c:v>15200</c:v>
                </c:pt>
                <c:pt idx="6">
                  <c:v>5700</c:v>
                </c:pt>
                <c:pt idx="7">
                  <c:v>15400</c:v>
                </c:pt>
                <c:pt idx="8">
                  <c:v>6910</c:v>
                </c:pt>
                <c:pt idx="9">
                  <c:v>2670</c:v>
                </c:pt>
                <c:pt idx="10">
                  <c:v>13500</c:v>
                </c:pt>
                <c:pt idx="11">
                  <c:v>7820</c:v>
                </c:pt>
                <c:pt idx="12">
                  <c:v>4910</c:v>
                </c:pt>
                <c:pt idx="13">
                  <c:v>13400</c:v>
                </c:pt>
                <c:pt idx="14">
                  <c:v>2820</c:v>
                </c:pt>
                <c:pt idx="15">
                  <c:v>6860</c:v>
                </c:pt>
                <c:pt idx="16">
                  <c:v>11400</c:v>
                </c:pt>
                <c:pt idx="17">
                  <c:v>27200</c:v>
                </c:pt>
                <c:pt idx="18">
                  <c:v>10600</c:v>
                </c:pt>
                <c:pt idx="19">
                  <c:v>8600</c:v>
                </c:pt>
                <c:pt idx="20">
                  <c:v>29500</c:v>
                </c:pt>
                <c:pt idx="21">
                  <c:v>11300</c:v>
                </c:pt>
                <c:pt idx="22">
                  <c:v>12000</c:v>
                </c:pt>
                <c:pt idx="23">
                  <c:v>11000</c:v>
                </c:pt>
                <c:pt idx="24">
                  <c:v>62000</c:v>
                </c:pt>
                <c:pt idx="25">
                  <c:v>9890</c:v>
                </c:pt>
                <c:pt idx="26">
                  <c:v>5300</c:v>
                </c:pt>
                <c:pt idx="27">
                  <c:v>3720</c:v>
                </c:pt>
                <c:pt idx="28">
                  <c:v>6530</c:v>
                </c:pt>
                <c:pt idx="29">
                  <c:v>1550</c:v>
                </c:pt>
                <c:pt idx="30">
                  <c:v>4660</c:v>
                </c:pt>
                <c:pt idx="31">
                  <c:v>4430</c:v>
                </c:pt>
                <c:pt idx="32">
                  <c:v>59200</c:v>
                </c:pt>
                <c:pt idx="33">
                  <c:v>9200</c:v>
                </c:pt>
                <c:pt idx="34">
                  <c:v>4870</c:v>
                </c:pt>
                <c:pt idx="35">
                  <c:v>8160</c:v>
                </c:pt>
                <c:pt idx="36">
                  <c:v>9020</c:v>
                </c:pt>
                <c:pt idx="37">
                  <c:v>9860</c:v>
                </c:pt>
                <c:pt idx="38">
                  <c:v>5000</c:v>
                </c:pt>
                <c:pt idx="39">
                  <c:v>11600</c:v>
                </c:pt>
                <c:pt idx="40">
                  <c:v>12600</c:v>
                </c:pt>
                <c:pt idx="41">
                  <c:v>17900</c:v>
                </c:pt>
                <c:pt idx="42">
                  <c:v>4700</c:v>
                </c:pt>
                <c:pt idx="43">
                  <c:v>12300</c:v>
                </c:pt>
                <c:pt idx="44">
                  <c:v>15000</c:v>
                </c:pt>
                <c:pt idx="45">
                  <c:v>8300</c:v>
                </c:pt>
                <c:pt idx="46">
                  <c:v>2750</c:v>
                </c:pt>
                <c:pt idx="47">
                  <c:v>12800</c:v>
                </c:pt>
                <c:pt idx="48">
                  <c:v>10900</c:v>
                </c:pt>
                <c:pt idx="49">
                  <c:v>7200</c:v>
                </c:pt>
                <c:pt idx="50">
                  <c:v>12100</c:v>
                </c:pt>
                <c:pt idx="51">
                  <c:v>5230</c:v>
                </c:pt>
                <c:pt idx="52">
                  <c:v>18200</c:v>
                </c:pt>
                <c:pt idx="53">
                  <c:v>3080</c:v>
                </c:pt>
                <c:pt idx="54">
                  <c:v>11200</c:v>
                </c:pt>
                <c:pt idx="55">
                  <c:v>5560</c:v>
                </c:pt>
                <c:pt idx="56">
                  <c:v>7090</c:v>
                </c:pt>
                <c:pt idx="57">
                  <c:v>20200</c:v>
                </c:pt>
                <c:pt idx="58">
                  <c:v>5050</c:v>
                </c:pt>
                <c:pt idx="59">
                  <c:v>4990</c:v>
                </c:pt>
                <c:pt idx="60">
                  <c:v>5380</c:v>
                </c:pt>
                <c:pt idx="61">
                  <c:v>8220</c:v>
                </c:pt>
                <c:pt idx="62">
                  <c:v>6880</c:v>
                </c:pt>
                <c:pt idx="63">
                  <c:v>5870</c:v>
                </c:pt>
                <c:pt idx="64">
                  <c:v>43300</c:v>
                </c:pt>
                <c:pt idx="65">
                  <c:v>64400</c:v>
                </c:pt>
                <c:pt idx="66">
                  <c:v>6760</c:v>
                </c:pt>
                <c:pt idx="67">
                  <c:v>54800</c:v>
                </c:pt>
                <c:pt idx="68">
                  <c:v>8810</c:v>
                </c:pt>
                <c:pt idx="69">
                  <c:v>9010</c:v>
                </c:pt>
                <c:pt idx="70">
                  <c:v>20300</c:v>
                </c:pt>
                <c:pt idx="71">
                  <c:v>1680</c:v>
                </c:pt>
                <c:pt idx="72">
                  <c:v>19600</c:v>
                </c:pt>
                <c:pt idx="73">
                  <c:v>18700</c:v>
                </c:pt>
                <c:pt idx="74">
                  <c:v>9020</c:v>
                </c:pt>
                <c:pt idx="75">
                  <c:v>10200</c:v>
                </c:pt>
                <c:pt idx="76">
                  <c:v>12400</c:v>
                </c:pt>
                <c:pt idx="77">
                  <c:v>14200</c:v>
                </c:pt>
                <c:pt idx="78">
                  <c:v>10000</c:v>
                </c:pt>
                <c:pt idx="79">
                  <c:v>18900</c:v>
                </c:pt>
                <c:pt idx="80">
                  <c:v>9300</c:v>
                </c:pt>
                <c:pt idx="81">
                  <c:v>10800</c:v>
                </c:pt>
                <c:pt idx="82">
                  <c:v>16300</c:v>
                </c:pt>
                <c:pt idx="83">
                  <c:v>9590</c:v>
                </c:pt>
                <c:pt idx="84">
                  <c:v>11500</c:v>
                </c:pt>
              </c:numCache>
            </c:numRef>
          </c:yVal>
        </c:ser>
        <c:axId val="87134592"/>
        <c:axId val="87136896"/>
      </c:scatterChart>
      <c:valAx>
        <c:axId val="87134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</c:title>
        <c:numFmt formatCode="m/d/yyyy" sourceLinked="1"/>
        <c:tickLblPos val="nextTo"/>
        <c:crossAx val="87136896"/>
        <c:crosses val="autoZero"/>
        <c:crossBetween val="midCat"/>
      </c:valAx>
      <c:valAx>
        <c:axId val="871368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Peak Discharge (cfs)</a:t>
                </a:r>
              </a:p>
            </c:rich>
          </c:tx>
          <c:layout/>
        </c:title>
        <c:numFmt formatCode="General" sourceLinked="1"/>
        <c:tickLblPos val="nextTo"/>
        <c:crossAx val="87134592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Sheet1!$J$3:$J$87</c:f>
              <c:numCache>
                <c:formatCode>General</c:formatCode>
                <c:ptCount val="85"/>
                <c:pt idx="0">
                  <c:v>86</c:v>
                </c:pt>
                <c:pt idx="1">
                  <c:v>43</c:v>
                </c:pt>
                <c:pt idx="2">
                  <c:v>28.666666666666668</c:v>
                </c:pt>
                <c:pt idx="3">
                  <c:v>21.5</c:v>
                </c:pt>
                <c:pt idx="4">
                  <c:v>17.2</c:v>
                </c:pt>
                <c:pt idx="5">
                  <c:v>14.333333333333334</c:v>
                </c:pt>
                <c:pt idx="6">
                  <c:v>12.285714285714286</c:v>
                </c:pt>
                <c:pt idx="7">
                  <c:v>10.75</c:v>
                </c:pt>
                <c:pt idx="8">
                  <c:v>9.5555555555555554</c:v>
                </c:pt>
                <c:pt idx="9">
                  <c:v>8.6</c:v>
                </c:pt>
                <c:pt idx="10">
                  <c:v>7.8181818181818183</c:v>
                </c:pt>
                <c:pt idx="11">
                  <c:v>7.166666666666667</c:v>
                </c:pt>
                <c:pt idx="12">
                  <c:v>6.615384615384615</c:v>
                </c:pt>
                <c:pt idx="13">
                  <c:v>6.1428571428571432</c:v>
                </c:pt>
                <c:pt idx="14">
                  <c:v>5.7333333333333334</c:v>
                </c:pt>
                <c:pt idx="15">
                  <c:v>5.375</c:v>
                </c:pt>
                <c:pt idx="16">
                  <c:v>5.0588235294117645</c:v>
                </c:pt>
                <c:pt idx="17">
                  <c:v>4.7777777777777777</c:v>
                </c:pt>
                <c:pt idx="18">
                  <c:v>4.5263157894736841</c:v>
                </c:pt>
                <c:pt idx="19">
                  <c:v>4.3</c:v>
                </c:pt>
                <c:pt idx="20">
                  <c:v>4.0952380952380949</c:v>
                </c:pt>
                <c:pt idx="21">
                  <c:v>3.9090909090909092</c:v>
                </c:pt>
                <c:pt idx="22">
                  <c:v>3.7391304347826089</c:v>
                </c:pt>
                <c:pt idx="23">
                  <c:v>3.5833333333333335</c:v>
                </c:pt>
                <c:pt idx="24">
                  <c:v>3.44</c:v>
                </c:pt>
                <c:pt idx="25">
                  <c:v>3.3076923076923075</c:v>
                </c:pt>
                <c:pt idx="26">
                  <c:v>3.1851851851851851</c:v>
                </c:pt>
                <c:pt idx="27">
                  <c:v>3.0714285714285716</c:v>
                </c:pt>
                <c:pt idx="28">
                  <c:v>2.9655172413793105</c:v>
                </c:pt>
                <c:pt idx="29">
                  <c:v>2.8666666666666667</c:v>
                </c:pt>
                <c:pt idx="30">
                  <c:v>2.774193548387097</c:v>
                </c:pt>
                <c:pt idx="31">
                  <c:v>2.6875</c:v>
                </c:pt>
                <c:pt idx="32">
                  <c:v>2.606060606060606</c:v>
                </c:pt>
                <c:pt idx="33">
                  <c:v>2.5294117647058822</c:v>
                </c:pt>
                <c:pt idx="34">
                  <c:v>2.4571428571428573</c:v>
                </c:pt>
                <c:pt idx="35">
                  <c:v>2.3888888888888888</c:v>
                </c:pt>
                <c:pt idx="36">
                  <c:v>2.3243243243243241</c:v>
                </c:pt>
                <c:pt idx="37">
                  <c:v>2.263157894736842</c:v>
                </c:pt>
                <c:pt idx="38">
                  <c:v>2.2051282051282053</c:v>
                </c:pt>
                <c:pt idx="39">
                  <c:v>2.15</c:v>
                </c:pt>
                <c:pt idx="40">
                  <c:v>2.0975609756097562</c:v>
                </c:pt>
                <c:pt idx="41">
                  <c:v>2.0476190476190474</c:v>
                </c:pt>
                <c:pt idx="42">
                  <c:v>2</c:v>
                </c:pt>
                <c:pt idx="43">
                  <c:v>1.9545454545454546</c:v>
                </c:pt>
                <c:pt idx="44">
                  <c:v>1.9111111111111112</c:v>
                </c:pt>
                <c:pt idx="45">
                  <c:v>1.8695652173913044</c:v>
                </c:pt>
                <c:pt idx="46">
                  <c:v>1.8297872340425532</c:v>
                </c:pt>
                <c:pt idx="47">
                  <c:v>1.7916666666666667</c:v>
                </c:pt>
                <c:pt idx="48">
                  <c:v>1.7551020408163265</c:v>
                </c:pt>
                <c:pt idx="49">
                  <c:v>1.72</c:v>
                </c:pt>
                <c:pt idx="50">
                  <c:v>1.6862745098039216</c:v>
                </c:pt>
                <c:pt idx="51">
                  <c:v>1.6538461538461537</c:v>
                </c:pt>
                <c:pt idx="52">
                  <c:v>1.6226415094339623</c:v>
                </c:pt>
                <c:pt idx="53">
                  <c:v>1.5925925925925926</c:v>
                </c:pt>
                <c:pt idx="54">
                  <c:v>1.5636363636363637</c:v>
                </c:pt>
                <c:pt idx="55">
                  <c:v>1.5357142857142858</c:v>
                </c:pt>
                <c:pt idx="56">
                  <c:v>1.5087719298245614</c:v>
                </c:pt>
                <c:pt idx="57">
                  <c:v>1.4827586206896552</c:v>
                </c:pt>
                <c:pt idx="58">
                  <c:v>1.4576271186440677</c:v>
                </c:pt>
                <c:pt idx="59">
                  <c:v>1.4333333333333333</c:v>
                </c:pt>
                <c:pt idx="60">
                  <c:v>1.4098360655737705</c:v>
                </c:pt>
                <c:pt idx="61">
                  <c:v>1.3870967741935485</c:v>
                </c:pt>
                <c:pt idx="62">
                  <c:v>1.3650793650793651</c:v>
                </c:pt>
                <c:pt idx="63">
                  <c:v>1.34375</c:v>
                </c:pt>
                <c:pt idx="64">
                  <c:v>1.323076923076923</c:v>
                </c:pt>
                <c:pt idx="65">
                  <c:v>1.303030303030303</c:v>
                </c:pt>
                <c:pt idx="66">
                  <c:v>1.2835820895522387</c:v>
                </c:pt>
                <c:pt idx="67">
                  <c:v>1.2647058823529411</c:v>
                </c:pt>
                <c:pt idx="68">
                  <c:v>1.2463768115942029</c:v>
                </c:pt>
                <c:pt idx="69">
                  <c:v>1.2285714285714286</c:v>
                </c:pt>
                <c:pt idx="70">
                  <c:v>1.2112676056338028</c:v>
                </c:pt>
                <c:pt idx="71">
                  <c:v>1.1944444444444444</c:v>
                </c:pt>
                <c:pt idx="72">
                  <c:v>1.178082191780822</c:v>
                </c:pt>
                <c:pt idx="73">
                  <c:v>1.1621621621621621</c:v>
                </c:pt>
                <c:pt idx="74">
                  <c:v>1.1466666666666667</c:v>
                </c:pt>
                <c:pt idx="75">
                  <c:v>1.131578947368421</c:v>
                </c:pt>
                <c:pt idx="76">
                  <c:v>1.1168831168831168</c:v>
                </c:pt>
                <c:pt idx="77">
                  <c:v>1.1025641025641026</c:v>
                </c:pt>
                <c:pt idx="78">
                  <c:v>1.0886075949367089</c:v>
                </c:pt>
                <c:pt idx="79">
                  <c:v>1.075</c:v>
                </c:pt>
                <c:pt idx="80">
                  <c:v>1.0617283950617284</c:v>
                </c:pt>
                <c:pt idx="81">
                  <c:v>1.0487804878048781</c:v>
                </c:pt>
                <c:pt idx="82">
                  <c:v>1.036144578313253</c:v>
                </c:pt>
                <c:pt idx="83">
                  <c:v>1.0238095238095237</c:v>
                </c:pt>
                <c:pt idx="84">
                  <c:v>1.0117647058823529</c:v>
                </c:pt>
              </c:numCache>
            </c:numRef>
          </c:xVal>
          <c:yVal>
            <c:numRef>
              <c:f>Sheet1!$K$3:$K$87</c:f>
              <c:numCache>
                <c:formatCode>General</c:formatCode>
                <c:ptCount val="85"/>
                <c:pt idx="0">
                  <c:v>64400</c:v>
                </c:pt>
                <c:pt idx="1">
                  <c:v>62000</c:v>
                </c:pt>
                <c:pt idx="2">
                  <c:v>59200</c:v>
                </c:pt>
                <c:pt idx="3">
                  <c:v>54800</c:v>
                </c:pt>
                <c:pt idx="4">
                  <c:v>43300</c:v>
                </c:pt>
                <c:pt idx="5">
                  <c:v>29500</c:v>
                </c:pt>
                <c:pt idx="6">
                  <c:v>27200</c:v>
                </c:pt>
                <c:pt idx="7">
                  <c:v>20300</c:v>
                </c:pt>
                <c:pt idx="8">
                  <c:v>20200</c:v>
                </c:pt>
                <c:pt idx="9">
                  <c:v>19600</c:v>
                </c:pt>
                <c:pt idx="10">
                  <c:v>18900</c:v>
                </c:pt>
                <c:pt idx="11">
                  <c:v>18700</c:v>
                </c:pt>
                <c:pt idx="12">
                  <c:v>18200</c:v>
                </c:pt>
                <c:pt idx="13">
                  <c:v>17900</c:v>
                </c:pt>
                <c:pt idx="14">
                  <c:v>16300</c:v>
                </c:pt>
                <c:pt idx="15">
                  <c:v>15400</c:v>
                </c:pt>
                <c:pt idx="16">
                  <c:v>15200</c:v>
                </c:pt>
                <c:pt idx="17">
                  <c:v>15000</c:v>
                </c:pt>
                <c:pt idx="18">
                  <c:v>14200</c:v>
                </c:pt>
                <c:pt idx="19">
                  <c:v>13500</c:v>
                </c:pt>
                <c:pt idx="20">
                  <c:v>13400</c:v>
                </c:pt>
                <c:pt idx="21">
                  <c:v>12800</c:v>
                </c:pt>
                <c:pt idx="22">
                  <c:v>12600</c:v>
                </c:pt>
                <c:pt idx="23">
                  <c:v>12400</c:v>
                </c:pt>
                <c:pt idx="24">
                  <c:v>12300</c:v>
                </c:pt>
                <c:pt idx="25">
                  <c:v>12100</c:v>
                </c:pt>
                <c:pt idx="26">
                  <c:v>12000</c:v>
                </c:pt>
                <c:pt idx="27">
                  <c:v>11600</c:v>
                </c:pt>
                <c:pt idx="28">
                  <c:v>11500</c:v>
                </c:pt>
                <c:pt idx="29">
                  <c:v>11400</c:v>
                </c:pt>
                <c:pt idx="30">
                  <c:v>11300</c:v>
                </c:pt>
                <c:pt idx="31">
                  <c:v>11200</c:v>
                </c:pt>
                <c:pt idx="32">
                  <c:v>11000</c:v>
                </c:pt>
                <c:pt idx="33">
                  <c:v>10900</c:v>
                </c:pt>
                <c:pt idx="34">
                  <c:v>10800</c:v>
                </c:pt>
                <c:pt idx="35">
                  <c:v>10600</c:v>
                </c:pt>
                <c:pt idx="36">
                  <c:v>10200</c:v>
                </c:pt>
                <c:pt idx="37">
                  <c:v>10000</c:v>
                </c:pt>
                <c:pt idx="38">
                  <c:v>10000</c:v>
                </c:pt>
                <c:pt idx="39">
                  <c:v>9890</c:v>
                </c:pt>
                <c:pt idx="40">
                  <c:v>9860</c:v>
                </c:pt>
                <c:pt idx="41">
                  <c:v>9590</c:v>
                </c:pt>
                <c:pt idx="42">
                  <c:v>9300</c:v>
                </c:pt>
                <c:pt idx="43">
                  <c:v>9200</c:v>
                </c:pt>
                <c:pt idx="44">
                  <c:v>9020</c:v>
                </c:pt>
                <c:pt idx="45">
                  <c:v>9020</c:v>
                </c:pt>
                <c:pt idx="46">
                  <c:v>9010</c:v>
                </c:pt>
                <c:pt idx="47">
                  <c:v>8980</c:v>
                </c:pt>
                <c:pt idx="48">
                  <c:v>8980</c:v>
                </c:pt>
                <c:pt idx="49">
                  <c:v>8810</c:v>
                </c:pt>
                <c:pt idx="50">
                  <c:v>8600</c:v>
                </c:pt>
                <c:pt idx="51">
                  <c:v>8300</c:v>
                </c:pt>
                <c:pt idx="52">
                  <c:v>8220</c:v>
                </c:pt>
                <c:pt idx="53">
                  <c:v>8160</c:v>
                </c:pt>
                <c:pt idx="54">
                  <c:v>7820</c:v>
                </c:pt>
                <c:pt idx="55">
                  <c:v>7200</c:v>
                </c:pt>
                <c:pt idx="56">
                  <c:v>7090</c:v>
                </c:pt>
                <c:pt idx="57">
                  <c:v>7090</c:v>
                </c:pt>
                <c:pt idx="58">
                  <c:v>6910</c:v>
                </c:pt>
                <c:pt idx="59">
                  <c:v>6880</c:v>
                </c:pt>
                <c:pt idx="60">
                  <c:v>6860</c:v>
                </c:pt>
                <c:pt idx="61">
                  <c:v>6760</c:v>
                </c:pt>
                <c:pt idx="62">
                  <c:v>6530</c:v>
                </c:pt>
                <c:pt idx="63">
                  <c:v>5870</c:v>
                </c:pt>
                <c:pt idx="64">
                  <c:v>5700</c:v>
                </c:pt>
                <c:pt idx="65">
                  <c:v>5560</c:v>
                </c:pt>
                <c:pt idx="66">
                  <c:v>5380</c:v>
                </c:pt>
                <c:pt idx="67">
                  <c:v>5300</c:v>
                </c:pt>
                <c:pt idx="68">
                  <c:v>5230</c:v>
                </c:pt>
                <c:pt idx="69">
                  <c:v>5050</c:v>
                </c:pt>
                <c:pt idx="70">
                  <c:v>5000</c:v>
                </c:pt>
                <c:pt idx="71">
                  <c:v>5000</c:v>
                </c:pt>
                <c:pt idx="72">
                  <c:v>4990</c:v>
                </c:pt>
                <c:pt idx="73">
                  <c:v>4910</c:v>
                </c:pt>
                <c:pt idx="74">
                  <c:v>4870</c:v>
                </c:pt>
                <c:pt idx="75">
                  <c:v>4700</c:v>
                </c:pt>
                <c:pt idx="76">
                  <c:v>4660</c:v>
                </c:pt>
                <c:pt idx="77">
                  <c:v>4430</c:v>
                </c:pt>
                <c:pt idx="78">
                  <c:v>3720</c:v>
                </c:pt>
                <c:pt idx="79">
                  <c:v>3080</c:v>
                </c:pt>
                <c:pt idx="80">
                  <c:v>2820</c:v>
                </c:pt>
                <c:pt idx="81">
                  <c:v>2750</c:v>
                </c:pt>
                <c:pt idx="82">
                  <c:v>2670</c:v>
                </c:pt>
                <c:pt idx="83">
                  <c:v>1680</c:v>
                </c:pt>
                <c:pt idx="84">
                  <c:v>1550</c:v>
                </c:pt>
              </c:numCache>
            </c:numRef>
          </c:yVal>
        </c:ser>
        <c:axId val="87513344"/>
        <c:axId val="87531904"/>
      </c:scatterChart>
      <c:valAx>
        <c:axId val="87513344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Recurrence Interval (years)</a:t>
                </a:r>
              </a:p>
            </c:rich>
          </c:tx>
          <c:layout/>
        </c:title>
        <c:numFmt formatCode="General" sourceLinked="1"/>
        <c:tickLblPos val="nextTo"/>
        <c:crossAx val="87531904"/>
        <c:crosses val="autoZero"/>
        <c:crossBetween val="midCat"/>
      </c:valAx>
      <c:valAx>
        <c:axId val="875319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Peak Discharge (cfs)</a:t>
                </a:r>
              </a:p>
            </c:rich>
          </c:tx>
          <c:layout/>
        </c:title>
        <c:numFmt formatCode="General" sourceLinked="1"/>
        <c:tickLblPos val="nextTo"/>
        <c:crossAx val="87513344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Sheet1!$B$1:$B$85</c:f>
              <c:numCache>
                <c:formatCode>General</c:formatCode>
                <c:ptCount val="85"/>
                <c:pt idx="0">
                  <c:v>25</c:v>
                </c:pt>
                <c:pt idx="1">
                  <c:v>25</c:v>
                </c:pt>
                <c:pt idx="2">
                  <c:v>22.1</c:v>
                </c:pt>
                <c:pt idx="3">
                  <c:v>24.3</c:v>
                </c:pt>
                <c:pt idx="4">
                  <c:v>25.3</c:v>
                </c:pt>
                <c:pt idx="5">
                  <c:v>25.95</c:v>
                </c:pt>
                <c:pt idx="6">
                  <c:v>22.4</c:v>
                </c:pt>
                <c:pt idx="7">
                  <c:v>25.96</c:v>
                </c:pt>
                <c:pt idx="8">
                  <c:v>23.78</c:v>
                </c:pt>
                <c:pt idx="9">
                  <c:v>14.21</c:v>
                </c:pt>
                <c:pt idx="10">
                  <c:v>25.48</c:v>
                </c:pt>
                <c:pt idx="11">
                  <c:v>23.83</c:v>
                </c:pt>
                <c:pt idx="12">
                  <c:v>19.100000000000001</c:v>
                </c:pt>
                <c:pt idx="13">
                  <c:v>25.47</c:v>
                </c:pt>
                <c:pt idx="14">
                  <c:v>13.6</c:v>
                </c:pt>
                <c:pt idx="15">
                  <c:v>22.08</c:v>
                </c:pt>
                <c:pt idx="16">
                  <c:v>23.5</c:v>
                </c:pt>
                <c:pt idx="17">
                  <c:v>25.98</c:v>
                </c:pt>
                <c:pt idx="18">
                  <c:v>23.22</c:v>
                </c:pt>
                <c:pt idx="19">
                  <c:v>21.43</c:v>
                </c:pt>
                <c:pt idx="20">
                  <c:v>26.05</c:v>
                </c:pt>
                <c:pt idx="21">
                  <c:v>22.95</c:v>
                </c:pt>
                <c:pt idx="22">
                  <c:v>23.22</c:v>
                </c:pt>
                <c:pt idx="23">
                  <c:v>22.91</c:v>
                </c:pt>
                <c:pt idx="24">
                  <c:v>28</c:v>
                </c:pt>
                <c:pt idx="25">
                  <c:v>21.91</c:v>
                </c:pt>
                <c:pt idx="26">
                  <c:v>15.9</c:v>
                </c:pt>
                <c:pt idx="27">
                  <c:v>12.57</c:v>
                </c:pt>
                <c:pt idx="28">
                  <c:v>18.2</c:v>
                </c:pt>
                <c:pt idx="29">
                  <c:v>7.1</c:v>
                </c:pt>
                <c:pt idx="30">
                  <c:v>14.57</c:v>
                </c:pt>
                <c:pt idx="31">
                  <c:v>14.06</c:v>
                </c:pt>
                <c:pt idx="32">
                  <c:v>28.25</c:v>
                </c:pt>
                <c:pt idx="33">
                  <c:v>18.649999999999999</c:v>
                </c:pt>
                <c:pt idx="34">
                  <c:v>11.38</c:v>
                </c:pt>
                <c:pt idx="35">
                  <c:v>17.78</c:v>
                </c:pt>
                <c:pt idx="36">
                  <c:v>19.260000000000002</c:v>
                </c:pt>
                <c:pt idx="37">
                  <c:v>20.82</c:v>
                </c:pt>
                <c:pt idx="38">
                  <c:v>13.02</c:v>
                </c:pt>
                <c:pt idx="39">
                  <c:v>22.92</c:v>
                </c:pt>
                <c:pt idx="40">
                  <c:v>23.72</c:v>
                </c:pt>
                <c:pt idx="41">
                  <c:v>25.8</c:v>
                </c:pt>
                <c:pt idx="42">
                  <c:v>12.46</c:v>
                </c:pt>
                <c:pt idx="43">
                  <c:v>23.42</c:v>
                </c:pt>
                <c:pt idx="44">
                  <c:v>25</c:v>
                </c:pt>
                <c:pt idx="45">
                  <c:v>18.5</c:v>
                </c:pt>
                <c:pt idx="46">
                  <c:v>7.68</c:v>
                </c:pt>
                <c:pt idx="47">
                  <c:v>23.84</c:v>
                </c:pt>
                <c:pt idx="48">
                  <c:v>22.07</c:v>
                </c:pt>
                <c:pt idx="49">
                  <c:v>17.25</c:v>
                </c:pt>
                <c:pt idx="50">
                  <c:v>23.25</c:v>
                </c:pt>
                <c:pt idx="51">
                  <c:v>17.61</c:v>
                </c:pt>
                <c:pt idx="52">
                  <c:v>26.52</c:v>
                </c:pt>
                <c:pt idx="53">
                  <c:v>8.01</c:v>
                </c:pt>
                <c:pt idx="54">
                  <c:v>23.22</c:v>
                </c:pt>
                <c:pt idx="55">
                  <c:v>14.67</c:v>
                </c:pt>
                <c:pt idx="56">
                  <c:v>17.48</c:v>
                </c:pt>
                <c:pt idx="57">
                  <c:v>27.04</c:v>
                </c:pt>
                <c:pt idx="58">
                  <c:v>18.579999999999998</c:v>
                </c:pt>
                <c:pt idx="59">
                  <c:v>18.440000000000001</c:v>
                </c:pt>
                <c:pt idx="60">
                  <c:v>19.3</c:v>
                </c:pt>
                <c:pt idx="61">
                  <c:v>23.05</c:v>
                </c:pt>
                <c:pt idx="62">
                  <c:v>20.78</c:v>
                </c:pt>
                <c:pt idx="63">
                  <c:v>18.920000000000002</c:v>
                </c:pt>
                <c:pt idx="64">
                  <c:v>33.159999999999997</c:v>
                </c:pt>
                <c:pt idx="65">
                  <c:v>33.880000000000003</c:v>
                </c:pt>
                <c:pt idx="66">
                  <c:v>18.62</c:v>
                </c:pt>
                <c:pt idx="67">
                  <c:v>33.880000000000003</c:v>
                </c:pt>
                <c:pt idx="68">
                  <c:v>22.43</c:v>
                </c:pt>
                <c:pt idx="69">
                  <c:v>22</c:v>
                </c:pt>
                <c:pt idx="70">
                  <c:v>29.21</c:v>
                </c:pt>
                <c:pt idx="71">
                  <c:v>8.08</c:v>
                </c:pt>
                <c:pt idx="72">
                  <c:v>30.65</c:v>
                </c:pt>
                <c:pt idx="73">
                  <c:v>28.89</c:v>
                </c:pt>
                <c:pt idx="74">
                  <c:v>20.48</c:v>
                </c:pt>
                <c:pt idx="75">
                  <c:v>21.54</c:v>
                </c:pt>
                <c:pt idx="76">
                  <c:v>24.94</c:v>
                </c:pt>
                <c:pt idx="77">
                  <c:v>26.57</c:v>
                </c:pt>
                <c:pt idx="78">
                  <c:v>21.99</c:v>
                </c:pt>
                <c:pt idx="79">
                  <c:v>37.26</c:v>
                </c:pt>
                <c:pt idx="80">
                  <c:v>26.96</c:v>
                </c:pt>
                <c:pt idx="81">
                  <c:v>31.55</c:v>
                </c:pt>
                <c:pt idx="82">
                  <c:v>26.37</c:v>
                </c:pt>
                <c:pt idx="83">
                  <c:v>20.97</c:v>
                </c:pt>
                <c:pt idx="84">
                  <c:v>23.44</c:v>
                </c:pt>
              </c:numCache>
            </c:numRef>
          </c:xVal>
          <c:yVal>
            <c:numRef>
              <c:f>Sheet1!$C$1:$C$85</c:f>
              <c:numCache>
                <c:formatCode>General</c:formatCode>
                <c:ptCount val="85"/>
                <c:pt idx="0">
                  <c:v>8980</c:v>
                </c:pt>
                <c:pt idx="1">
                  <c:v>8980</c:v>
                </c:pt>
                <c:pt idx="2">
                  <c:v>5000</c:v>
                </c:pt>
                <c:pt idx="3">
                  <c:v>7090</c:v>
                </c:pt>
                <c:pt idx="4">
                  <c:v>10000</c:v>
                </c:pt>
                <c:pt idx="5">
                  <c:v>15200</c:v>
                </c:pt>
                <c:pt idx="6">
                  <c:v>5700</c:v>
                </c:pt>
                <c:pt idx="7">
                  <c:v>15400</c:v>
                </c:pt>
                <c:pt idx="8">
                  <c:v>6910</c:v>
                </c:pt>
                <c:pt idx="9">
                  <c:v>2670</c:v>
                </c:pt>
                <c:pt idx="10">
                  <c:v>13500</c:v>
                </c:pt>
                <c:pt idx="11">
                  <c:v>7820</c:v>
                </c:pt>
                <c:pt idx="12">
                  <c:v>4910</c:v>
                </c:pt>
                <c:pt idx="13">
                  <c:v>13400</c:v>
                </c:pt>
                <c:pt idx="14">
                  <c:v>2820</c:v>
                </c:pt>
                <c:pt idx="15">
                  <c:v>6860</c:v>
                </c:pt>
                <c:pt idx="16">
                  <c:v>11400</c:v>
                </c:pt>
                <c:pt idx="17">
                  <c:v>27200</c:v>
                </c:pt>
                <c:pt idx="18">
                  <c:v>10600</c:v>
                </c:pt>
                <c:pt idx="19">
                  <c:v>8600</c:v>
                </c:pt>
                <c:pt idx="20">
                  <c:v>29500</c:v>
                </c:pt>
                <c:pt idx="21">
                  <c:v>11300</c:v>
                </c:pt>
                <c:pt idx="22">
                  <c:v>12000</c:v>
                </c:pt>
                <c:pt idx="23">
                  <c:v>11000</c:v>
                </c:pt>
                <c:pt idx="24">
                  <c:v>62000</c:v>
                </c:pt>
                <c:pt idx="25">
                  <c:v>9890</c:v>
                </c:pt>
                <c:pt idx="26">
                  <c:v>5300</c:v>
                </c:pt>
                <c:pt idx="27">
                  <c:v>3720</c:v>
                </c:pt>
                <c:pt idx="28">
                  <c:v>6530</c:v>
                </c:pt>
                <c:pt idx="29">
                  <c:v>1550</c:v>
                </c:pt>
                <c:pt idx="30">
                  <c:v>4660</c:v>
                </c:pt>
                <c:pt idx="31">
                  <c:v>4430</c:v>
                </c:pt>
                <c:pt idx="32">
                  <c:v>59200</c:v>
                </c:pt>
                <c:pt idx="33">
                  <c:v>9200</c:v>
                </c:pt>
                <c:pt idx="34">
                  <c:v>4870</c:v>
                </c:pt>
                <c:pt idx="35">
                  <c:v>8160</c:v>
                </c:pt>
                <c:pt idx="36">
                  <c:v>9020</c:v>
                </c:pt>
                <c:pt idx="37">
                  <c:v>9860</c:v>
                </c:pt>
                <c:pt idx="38">
                  <c:v>5000</c:v>
                </c:pt>
                <c:pt idx="39">
                  <c:v>11600</c:v>
                </c:pt>
                <c:pt idx="40">
                  <c:v>12600</c:v>
                </c:pt>
                <c:pt idx="41">
                  <c:v>17900</c:v>
                </c:pt>
                <c:pt idx="42">
                  <c:v>4700</c:v>
                </c:pt>
                <c:pt idx="43">
                  <c:v>12300</c:v>
                </c:pt>
                <c:pt idx="44">
                  <c:v>15000</c:v>
                </c:pt>
                <c:pt idx="45">
                  <c:v>8300</c:v>
                </c:pt>
                <c:pt idx="46">
                  <c:v>2750</c:v>
                </c:pt>
                <c:pt idx="47">
                  <c:v>12800</c:v>
                </c:pt>
                <c:pt idx="48">
                  <c:v>10900</c:v>
                </c:pt>
                <c:pt idx="49">
                  <c:v>7200</c:v>
                </c:pt>
                <c:pt idx="50">
                  <c:v>12100</c:v>
                </c:pt>
                <c:pt idx="51">
                  <c:v>5230</c:v>
                </c:pt>
                <c:pt idx="52">
                  <c:v>18200</c:v>
                </c:pt>
                <c:pt idx="53">
                  <c:v>3080</c:v>
                </c:pt>
                <c:pt idx="54">
                  <c:v>11200</c:v>
                </c:pt>
                <c:pt idx="55">
                  <c:v>5560</c:v>
                </c:pt>
                <c:pt idx="56">
                  <c:v>7090</c:v>
                </c:pt>
                <c:pt idx="57">
                  <c:v>20200</c:v>
                </c:pt>
                <c:pt idx="58">
                  <c:v>5050</c:v>
                </c:pt>
                <c:pt idx="59">
                  <c:v>4990</c:v>
                </c:pt>
                <c:pt idx="60">
                  <c:v>5380</c:v>
                </c:pt>
                <c:pt idx="61">
                  <c:v>8220</c:v>
                </c:pt>
                <c:pt idx="62">
                  <c:v>6880</c:v>
                </c:pt>
                <c:pt idx="63">
                  <c:v>5870</c:v>
                </c:pt>
                <c:pt idx="64">
                  <c:v>43300</c:v>
                </c:pt>
                <c:pt idx="65">
                  <c:v>64400</c:v>
                </c:pt>
                <c:pt idx="66">
                  <c:v>6760</c:v>
                </c:pt>
                <c:pt idx="67">
                  <c:v>54800</c:v>
                </c:pt>
                <c:pt idx="68">
                  <c:v>8810</c:v>
                </c:pt>
                <c:pt idx="69">
                  <c:v>9010</c:v>
                </c:pt>
                <c:pt idx="70">
                  <c:v>20300</c:v>
                </c:pt>
                <c:pt idx="71">
                  <c:v>1680</c:v>
                </c:pt>
                <c:pt idx="72">
                  <c:v>19600</c:v>
                </c:pt>
                <c:pt idx="73">
                  <c:v>18700</c:v>
                </c:pt>
                <c:pt idx="74">
                  <c:v>9020</c:v>
                </c:pt>
                <c:pt idx="75">
                  <c:v>10200</c:v>
                </c:pt>
                <c:pt idx="76">
                  <c:v>12400</c:v>
                </c:pt>
                <c:pt idx="77">
                  <c:v>14200</c:v>
                </c:pt>
                <c:pt idx="78">
                  <c:v>10000</c:v>
                </c:pt>
                <c:pt idx="79">
                  <c:v>18900</c:v>
                </c:pt>
                <c:pt idx="80">
                  <c:v>9300</c:v>
                </c:pt>
                <c:pt idx="81">
                  <c:v>10800</c:v>
                </c:pt>
                <c:pt idx="82">
                  <c:v>16300</c:v>
                </c:pt>
                <c:pt idx="83">
                  <c:v>9590</c:v>
                </c:pt>
                <c:pt idx="84">
                  <c:v>11500</c:v>
                </c:pt>
              </c:numCache>
            </c:numRef>
          </c:yVal>
        </c:ser>
        <c:axId val="97953664"/>
        <c:axId val="97955200"/>
      </c:scatterChart>
      <c:valAx>
        <c:axId val="97953664"/>
        <c:scaling>
          <c:orientation val="minMax"/>
        </c:scaling>
        <c:axPos val="b"/>
        <c:numFmt formatCode="General" sourceLinked="1"/>
        <c:tickLblPos val="nextTo"/>
        <c:crossAx val="97955200"/>
        <c:crosses val="autoZero"/>
        <c:crossBetween val="midCat"/>
      </c:valAx>
      <c:valAx>
        <c:axId val="97955200"/>
        <c:scaling>
          <c:orientation val="minMax"/>
        </c:scaling>
        <c:axPos val="l"/>
        <c:majorGridlines/>
        <c:numFmt formatCode="General" sourceLinked="1"/>
        <c:tickLblPos val="nextTo"/>
        <c:crossAx val="97953664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9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9470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9470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9470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53"/>
  <sheetViews>
    <sheetView topLeftCell="A40" workbookViewId="0">
      <selection activeCell="C40" sqref="C1:C1048576"/>
    </sheetView>
  </sheetViews>
  <sheetFormatPr defaultRowHeight="15"/>
  <cols>
    <col min="3" max="3" width="16.140625" customWidth="1"/>
    <col min="15" max="15" width="17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0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0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0</v>
      </c>
    </row>
    <row r="19" spans="1:1">
      <c r="A19" t="s">
        <v>15</v>
      </c>
    </row>
    <row r="20" spans="1:1">
      <c r="A20" t="s">
        <v>0</v>
      </c>
    </row>
    <row r="21" spans="1:1">
      <c r="A21" t="s">
        <v>16</v>
      </c>
    </row>
    <row r="22" spans="1:1">
      <c r="A22" t="s">
        <v>17</v>
      </c>
    </row>
    <row r="23" spans="1:1">
      <c r="A23" t="s">
        <v>18</v>
      </c>
    </row>
    <row r="24" spans="1:1">
      <c r="A24" t="s">
        <v>19</v>
      </c>
    </row>
    <row r="25" spans="1:1">
      <c r="A25" t="s">
        <v>20</v>
      </c>
    </row>
    <row r="26" spans="1:1">
      <c r="A26" t="s">
        <v>21</v>
      </c>
    </row>
    <row r="27" spans="1:1">
      <c r="A27" t="s">
        <v>22</v>
      </c>
    </row>
    <row r="28" spans="1:1">
      <c r="A28" t="s">
        <v>23</v>
      </c>
    </row>
    <row r="29" spans="1:1">
      <c r="A29" t="s">
        <v>24</v>
      </c>
    </row>
    <row r="30" spans="1:1">
      <c r="A30" t="s">
        <v>25</v>
      </c>
    </row>
    <row r="31" spans="1:1">
      <c r="A31" t="s">
        <v>26</v>
      </c>
    </row>
    <row r="32" spans="1:1">
      <c r="A32" t="s">
        <v>27</v>
      </c>
    </row>
    <row r="33" spans="1:1">
      <c r="A33" t="s">
        <v>28</v>
      </c>
    </row>
    <row r="34" spans="1:1">
      <c r="A34" t="s">
        <v>0</v>
      </c>
    </row>
    <row r="35" spans="1:1">
      <c r="A35" t="s">
        <v>29</v>
      </c>
    </row>
    <row r="36" spans="1:1">
      <c r="A36" t="s">
        <v>30</v>
      </c>
    </row>
    <row r="37" spans="1:1">
      <c r="A37" t="s">
        <v>0</v>
      </c>
    </row>
    <row r="38" spans="1:1">
      <c r="A38" t="s">
        <v>31</v>
      </c>
    </row>
    <row r="39" spans="1:1">
      <c r="A39" t="s">
        <v>32</v>
      </c>
    </row>
    <row r="40" spans="1:1">
      <c r="A40" t="s">
        <v>33</v>
      </c>
    </row>
    <row r="41" spans="1:1">
      <c r="A41" t="s">
        <v>34</v>
      </c>
    </row>
    <row r="42" spans="1:1">
      <c r="A42" t="s">
        <v>35</v>
      </c>
    </row>
    <row r="43" spans="1:1">
      <c r="A43" t="s">
        <v>36</v>
      </c>
    </row>
    <row r="44" spans="1:1">
      <c r="A44" t="s">
        <v>37</v>
      </c>
    </row>
    <row r="45" spans="1:1">
      <c r="A45" t="s">
        <v>38</v>
      </c>
    </row>
    <row r="46" spans="1:1">
      <c r="A46" t="s">
        <v>39</v>
      </c>
    </row>
    <row r="47" spans="1:1">
      <c r="A47" t="s">
        <v>40</v>
      </c>
    </row>
    <row r="48" spans="1:1">
      <c r="A48" t="s">
        <v>41</v>
      </c>
    </row>
    <row r="49" spans="1:1">
      <c r="A49" t="s">
        <v>42</v>
      </c>
    </row>
    <row r="50" spans="1:1">
      <c r="A50" t="s">
        <v>43</v>
      </c>
    </row>
    <row r="51" spans="1:1">
      <c r="A51" t="s">
        <v>44</v>
      </c>
    </row>
    <row r="52" spans="1:1">
      <c r="A52" t="s">
        <v>45</v>
      </c>
    </row>
    <row r="53" spans="1:1">
      <c r="A53" t="s">
        <v>46</v>
      </c>
    </row>
    <row r="54" spans="1:1">
      <c r="A54" t="s">
        <v>47</v>
      </c>
    </row>
    <row r="55" spans="1:1">
      <c r="A55" t="s">
        <v>48</v>
      </c>
    </row>
    <row r="56" spans="1:1">
      <c r="A56" t="s">
        <v>49</v>
      </c>
    </row>
    <row r="57" spans="1:1">
      <c r="A57" t="s">
        <v>0</v>
      </c>
    </row>
    <row r="58" spans="1:1">
      <c r="A58" t="s">
        <v>50</v>
      </c>
    </row>
    <row r="59" spans="1:1">
      <c r="A59" t="s">
        <v>51</v>
      </c>
    </row>
    <row r="60" spans="1:1">
      <c r="A60" t="s">
        <v>52</v>
      </c>
    </row>
    <row r="61" spans="1:1">
      <c r="A61" t="s">
        <v>53</v>
      </c>
    </row>
    <row r="62" spans="1:1">
      <c r="A62" t="s">
        <v>54</v>
      </c>
    </row>
    <row r="63" spans="1:1">
      <c r="A63" t="s">
        <v>55</v>
      </c>
    </row>
    <row r="64" spans="1:1">
      <c r="A64" t="s">
        <v>56</v>
      </c>
    </row>
    <row r="65" spans="1:15">
      <c r="A65" t="s">
        <v>0</v>
      </c>
    </row>
    <row r="66" spans="1:15">
      <c r="A66" t="s">
        <v>0</v>
      </c>
    </row>
    <row r="67" spans="1:15">
      <c r="A67" t="s">
        <v>57</v>
      </c>
      <c r="B67" t="s">
        <v>58</v>
      </c>
      <c r="C67" t="s">
        <v>59</v>
      </c>
      <c r="D67" t="s">
        <v>60</v>
      </c>
      <c r="E67" t="s">
        <v>61</v>
      </c>
      <c r="F67" t="s">
        <v>62</v>
      </c>
      <c r="G67" t="s">
        <v>63</v>
      </c>
      <c r="H67" t="s">
        <v>64</v>
      </c>
      <c r="I67" t="s">
        <v>65</v>
      </c>
      <c r="J67" t="s">
        <v>66</v>
      </c>
      <c r="K67" t="s">
        <v>67</v>
      </c>
      <c r="L67" t="s">
        <v>68</v>
      </c>
      <c r="M67" t="s">
        <v>69</v>
      </c>
      <c r="N67" t="s">
        <v>70</v>
      </c>
      <c r="O67" t="s">
        <v>71</v>
      </c>
    </row>
    <row r="68" spans="1:15">
      <c r="A68" t="s">
        <v>72</v>
      </c>
      <c r="B68" t="s">
        <v>73</v>
      </c>
      <c r="C68" t="s">
        <v>74</v>
      </c>
      <c r="D68" t="s">
        <v>75</v>
      </c>
      <c r="E68" t="s">
        <v>76</v>
      </c>
      <c r="F68" t="s">
        <v>77</v>
      </c>
      <c r="G68" t="s">
        <v>76</v>
      </c>
      <c r="H68" t="s">
        <v>78</v>
      </c>
      <c r="I68" t="s">
        <v>79</v>
      </c>
      <c r="J68" t="s">
        <v>74</v>
      </c>
      <c r="K68" t="s">
        <v>75</v>
      </c>
      <c r="L68" t="s">
        <v>76</v>
      </c>
      <c r="M68" t="s">
        <v>80</v>
      </c>
      <c r="N68" t="s">
        <v>81</v>
      </c>
      <c r="O68" t="s">
        <v>82</v>
      </c>
    </row>
    <row r="69" spans="1:15">
      <c r="A69" t="s">
        <v>83</v>
      </c>
      <c r="B69">
        <v>8049500</v>
      </c>
      <c r="C69" s="1">
        <v>7798</v>
      </c>
      <c r="E69">
        <v>8980</v>
      </c>
      <c r="F69">
        <v>5</v>
      </c>
      <c r="G69">
        <v>25</v>
      </c>
      <c r="H69">
        <v>3</v>
      </c>
      <c r="N69" t="s">
        <v>84</v>
      </c>
      <c r="O69" s="2">
        <v>38679.103680555556</v>
      </c>
    </row>
    <row r="70" spans="1:15">
      <c r="A70" t="s">
        <v>83</v>
      </c>
      <c r="B70">
        <v>8049500</v>
      </c>
      <c r="C70" s="1">
        <v>8147</v>
      </c>
      <c r="E70">
        <v>8980</v>
      </c>
      <c r="F70">
        <v>5</v>
      </c>
      <c r="G70">
        <v>25</v>
      </c>
      <c r="H70">
        <v>3</v>
      </c>
      <c r="N70" t="s">
        <v>84</v>
      </c>
      <c r="O70" s="2">
        <v>38679.103680555556</v>
      </c>
    </row>
    <row r="71" spans="1:15">
      <c r="A71" t="s">
        <v>83</v>
      </c>
      <c r="B71">
        <v>8049500</v>
      </c>
      <c r="C71" s="1">
        <v>8517</v>
      </c>
      <c r="E71">
        <v>5000</v>
      </c>
      <c r="F71">
        <v>5</v>
      </c>
      <c r="G71">
        <v>22.1</v>
      </c>
      <c r="H71">
        <v>3</v>
      </c>
      <c r="N71" t="s">
        <v>84</v>
      </c>
      <c r="O71" s="2">
        <v>38679.103680555556</v>
      </c>
    </row>
    <row r="72" spans="1:15">
      <c r="A72" t="s">
        <v>83</v>
      </c>
      <c r="B72">
        <v>8049500</v>
      </c>
      <c r="C72" s="1">
        <v>8945</v>
      </c>
      <c r="E72">
        <v>7090</v>
      </c>
      <c r="F72">
        <v>5</v>
      </c>
      <c r="G72">
        <v>24.3</v>
      </c>
      <c r="H72">
        <v>3</v>
      </c>
      <c r="N72" t="s">
        <v>84</v>
      </c>
      <c r="O72" s="2">
        <v>38679.103680555556</v>
      </c>
    </row>
    <row r="73" spans="1:15">
      <c r="A73" t="s">
        <v>83</v>
      </c>
      <c r="B73">
        <v>8049500</v>
      </c>
      <c r="C73" s="1">
        <v>9117</v>
      </c>
      <c r="E73">
        <v>10000</v>
      </c>
      <c r="F73">
        <v>5</v>
      </c>
      <c r="G73">
        <v>25.3</v>
      </c>
      <c r="H73">
        <v>3</v>
      </c>
      <c r="N73" t="s">
        <v>84</v>
      </c>
      <c r="O73" s="2">
        <v>38679.103680555556</v>
      </c>
    </row>
    <row r="74" spans="1:15">
      <c r="A74" t="s">
        <v>83</v>
      </c>
      <c r="B74">
        <v>8049500</v>
      </c>
      <c r="C74" s="1">
        <v>9630</v>
      </c>
      <c r="E74">
        <v>15200</v>
      </c>
      <c r="F74">
        <v>5</v>
      </c>
      <c r="G74">
        <v>25.95</v>
      </c>
      <c r="H74">
        <v>3</v>
      </c>
      <c r="N74" t="s">
        <v>84</v>
      </c>
      <c r="O74" s="2">
        <v>38679.103680555556</v>
      </c>
    </row>
    <row r="75" spans="1:15">
      <c r="A75" t="s">
        <v>83</v>
      </c>
      <c r="B75">
        <v>8049500</v>
      </c>
      <c r="C75" s="1">
        <v>9835</v>
      </c>
      <c r="E75">
        <v>5700</v>
      </c>
      <c r="F75">
        <v>5</v>
      </c>
      <c r="G75">
        <v>22.4</v>
      </c>
      <c r="H75">
        <v>3</v>
      </c>
      <c r="N75" t="s">
        <v>84</v>
      </c>
      <c r="O75" s="2">
        <v>38679.103680555556</v>
      </c>
    </row>
    <row r="76" spans="1:15">
      <c r="A76" t="s">
        <v>83</v>
      </c>
      <c r="B76">
        <v>8049500</v>
      </c>
      <c r="C76" s="1">
        <v>10249</v>
      </c>
      <c r="E76">
        <v>15400</v>
      </c>
      <c r="F76">
        <v>6</v>
      </c>
      <c r="G76">
        <v>25.96</v>
      </c>
      <c r="H76">
        <v>3</v>
      </c>
      <c r="N76" t="s">
        <v>84</v>
      </c>
      <c r="O76" s="2">
        <v>38679.103680555556</v>
      </c>
    </row>
    <row r="77" spans="1:15">
      <c r="A77" t="s">
        <v>83</v>
      </c>
      <c r="B77">
        <v>8049500</v>
      </c>
      <c r="C77" s="1">
        <v>10657</v>
      </c>
      <c r="E77">
        <v>6910</v>
      </c>
      <c r="F77">
        <v>6</v>
      </c>
      <c r="G77">
        <v>23.78</v>
      </c>
      <c r="H77">
        <v>3</v>
      </c>
      <c r="N77" t="s">
        <v>84</v>
      </c>
      <c r="O77" s="2">
        <v>38679.103680555556</v>
      </c>
    </row>
    <row r="78" spans="1:15">
      <c r="A78" t="s">
        <v>83</v>
      </c>
      <c r="B78">
        <v>8049500</v>
      </c>
      <c r="C78" s="1">
        <v>11080</v>
      </c>
      <c r="E78">
        <v>2670</v>
      </c>
      <c r="F78">
        <v>6</v>
      </c>
      <c r="G78">
        <v>14.21</v>
      </c>
      <c r="H78">
        <v>3</v>
      </c>
      <c r="N78" t="s">
        <v>84</v>
      </c>
      <c r="O78" s="2">
        <v>38679.103680555556</v>
      </c>
    </row>
    <row r="79" spans="1:15">
      <c r="A79" t="s">
        <v>83</v>
      </c>
      <c r="B79">
        <v>8049500</v>
      </c>
      <c r="C79" s="1">
        <v>11461</v>
      </c>
      <c r="E79">
        <v>13500</v>
      </c>
      <c r="F79">
        <v>6</v>
      </c>
      <c r="G79">
        <v>25.48</v>
      </c>
      <c r="H79">
        <v>3</v>
      </c>
      <c r="N79" t="s">
        <v>84</v>
      </c>
      <c r="O79" s="2">
        <v>38679.103680555556</v>
      </c>
    </row>
    <row r="80" spans="1:15">
      <c r="A80" t="s">
        <v>83</v>
      </c>
      <c r="B80">
        <v>8049500</v>
      </c>
      <c r="C80" s="1">
        <v>11959</v>
      </c>
      <c r="E80">
        <v>7820</v>
      </c>
      <c r="F80">
        <v>6</v>
      </c>
      <c r="G80">
        <v>23.83</v>
      </c>
      <c r="H80">
        <v>3</v>
      </c>
      <c r="N80" t="s">
        <v>84</v>
      </c>
      <c r="O80" s="2">
        <v>38679.103680555556</v>
      </c>
    </row>
    <row r="81" spans="1:15">
      <c r="A81" t="s">
        <v>83</v>
      </c>
      <c r="B81">
        <v>8049500</v>
      </c>
      <c r="C81" s="1">
        <v>12211</v>
      </c>
      <c r="E81">
        <v>4910</v>
      </c>
      <c r="F81">
        <v>6</v>
      </c>
      <c r="G81">
        <v>19.100000000000001</v>
      </c>
      <c r="H81">
        <v>3</v>
      </c>
      <c r="N81" t="s">
        <v>84</v>
      </c>
      <c r="O81" s="2">
        <v>38679.103680555556</v>
      </c>
    </row>
    <row r="82" spans="1:15">
      <c r="A82" t="s">
        <v>83</v>
      </c>
      <c r="B82">
        <v>8049500</v>
      </c>
      <c r="C82" s="1">
        <v>12467</v>
      </c>
      <c r="E82">
        <v>13400</v>
      </c>
      <c r="F82">
        <v>6</v>
      </c>
      <c r="G82">
        <v>25.47</v>
      </c>
      <c r="H82">
        <v>3</v>
      </c>
      <c r="N82" t="s">
        <v>84</v>
      </c>
      <c r="O82" s="2">
        <v>38679.103680555556</v>
      </c>
    </row>
    <row r="83" spans="1:15">
      <c r="A83" t="s">
        <v>83</v>
      </c>
      <c r="B83">
        <v>8049500</v>
      </c>
      <c r="C83" s="1">
        <v>12920</v>
      </c>
      <c r="E83">
        <v>2820</v>
      </c>
      <c r="F83">
        <v>6</v>
      </c>
      <c r="G83">
        <v>13.6</v>
      </c>
      <c r="H83">
        <v>3</v>
      </c>
      <c r="N83" t="s">
        <v>84</v>
      </c>
      <c r="O83" s="2">
        <v>38679.103680555556</v>
      </c>
    </row>
    <row r="84" spans="1:15">
      <c r="A84" t="s">
        <v>83</v>
      </c>
      <c r="B84">
        <v>8049500</v>
      </c>
      <c r="C84" s="1">
        <v>13310</v>
      </c>
      <c r="E84">
        <v>6860</v>
      </c>
      <c r="F84">
        <v>6</v>
      </c>
      <c r="G84">
        <v>22.08</v>
      </c>
      <c r="H84">
        <v>3</v>
      </c>
      <c r="N84" t="s">
        <v>84</v>
      </c>
      <c r="O84" s="2">
        <v>38679.103680555556</v>
      </c>
    </row>
    <row r="85" spans="1:15">
      <c r="A85" t="s">
        <v>83</v>
      </c>
      <c r="B85">
        <v>8049500</v>
      </c>
      <c r="C85" s="1">
        <v>13688</v>
      </c>
      <c r="E85">
        <v>11400</v>
      </c>
      <c r="F85">
        <v>6</v>
      </c>
      <c r="G85">
        <v>23.5</v>
      </c>
      <c r="H85">
        <v>3</v>
      </c>
      <c r="N85" t="s">
        <v>84</v>
      </c>
      <c r="O85" s="2">
        <v>38679.103680555556</v>
      </c>
    </row>
    <row r="86" spans="1:15">
      <c r="A86" t="s">
        <v>83</v>
      </c>
      <c r="B86">
        <v>8049500</v>
      </c>
      <c r="C86" s="1">
        <v>13994</v>
      </c>
      <c r="E86">
        <v>27200</v>
      </c>
      <c r="F86">
        <v>6</v>
      </c>
      <c r="G86">
        <v>25.98</v>
      </c>
      <c r="H86">
        <v>3</v>
      </c>
      <c r="N86" t="s">
        <v>84</v>
      </c>
      <c r="O86" s="2">
        <v>38679.103680555556</v>
      </c>
    </row>
    <row r="87" spans="1:15">
      <c r="A87" t="s">
        <v>83</v>
      </c>
      <c r="B87">
        <v>8049500</v>
      </c>
      <c r="C87" s="1">
        <v>14170</v>
      </c>
      <c r="E87">
        <v>10600</v>
      </c>
      <c r="F87">
        <v>6</v>
      </c>
      <c r="G87">
        <v>23.22</v>
      </c>
      <c r="H87">
        <v>3</v>
      </c>
      <c r="N87" t="s">
        <v>84</v>
      </c>
      <c r="O87" s="2">
        <v>38679.103680555556</v>
      </c>
    </row>
    <row r="88" spans="1:15">
      <c r="A88" t="s">
        <v>83</v>
      </c>
      <c r="B88">
        <v>8049500</v>
      </c>
      <c r="C88" s="1">
        <v>14760</v>
      </c>
      <c r="E88">
        <v>8600</v>
      </c>
      <c r="F88">
        <v>6</v>
      </c>
      <c r="G88">
        <v>21.43</v>
      </c>
      <c r="H88">
        <v>3</v>
      </c>
      <c r="N88" t="s">
        <v>84</v>
      </c>
      <c r="O88" s="2">
        <v>38679.103680555556</v>
      </c>
    </row>
    <row r="89" spans="1:15">
      <c r="A89" t="s">
        <v>83</v>
      </c>
      <c r="B89">
        <v>8049500</v>
      </c>
      <c r="C89" s="1">
        <v>15065</v>
      </c>
      <c r="E89">
        <v>29500</v>
      </c>
      <c r="F89">
        <v>6</v>
      </c>
      <c r="G89">
        <v>26.05</v>
      </c>
      <c r="H89">
        <v>3</v>
      </c>
      <c r="N89" t="s">
        <v>84</v>
      </c>
      <c r="O89" s="2">
        <v>38679.103680555556</v>
      </c>
    </row>
    <row r="90" spans="1:15">
      <c r="A90" t="s">
        <v>83</v>
      </c>
      <c r="B90">
        <v>8049500</v>
      </c>
      <c r="C90" s="1">
        <v>15490</v>
      </c>
      <c r="E90">
        <v>11300</v>
      </c>
      <c r="F90">
        <v>6</v>
      </c>
      <c r="G90">
        <v>22.95</v>
      </c>
      <c r="H90">
        <v>3</v>
      </c>
      <c r="N90" t="s">
        <v>84</v>
      </c>
      <c r="O90" s="2">
        <v>38679.103680555556</v>
      </c>
    </row>
    <row r="91" spans="1:15">
      <c r="A91" t="s">
        <v>83</v>
      </c>
      <c r="B91">
        <v>8049500</v>
      </c>
      <c r="C91" s="1">
        <v>15686</v>
      </c>
      <c r="E91">
        <v>12000</v>
      </c>
      <c r="F91">
        <v>6</v>
      </c>
      <c r="G91">
        <v>23.22</v>
      </c>
      <c r="H91">
        <v>3</v>
      </c>
      <c r="N91" t="s">
        <v>84</v>
      </c>
      <c r="O91" s="2">
        <v>38679.103680555556</v>
      </c>
    </row>
    <row r="92" spans="1:15">
      <c r="A92" t="s">
        <v>83</v>
      </c>
      <c r="B92">
        <v>8049500</v>
      </c>
      <c r="C92" s="1">
        <v>16128</v>
      </c>
      <c r="E92">
        <v>11000</v>
      </c>
      <c r="F92">
        <v>6</v>
      </c>
      <c r="G92">
        <v>22.91</v>
      </c>
      <c r="H92">
        <v>3</v>
      </c>
      <c r="N92" t="s">
        <v>84</v>
      </c>
      <c r="O92" s="2">
        <v>38679.103680555556</v>
      </c>
    </row>
    <row r="93" spans="1:15">
      <c r="A93" t="s">
        <v>83</v>
      </c>
      <c r="B93">
        <v>8049500</v>
      </c>
      <c r="C93" s="1">
        <v>16573</v>
      </c>
      <c r="E93">
        <v>62000</v>
      </c>
      <c r="F93">
        <v>6</v>
      </c>
      <c r="G93">
        <v>28</v>
      </c>
      <c r="H93">
        <v>3</v>
      </c>
      <c r="N93" t="s">
        <v>84</v>
      </c>
      <c r="O93" s="2">
        <v>38679.103680555556</v>
      </c>
    </row>
    <row r="94" spans="1:15">
      <c r="A94" t="s">
        <v>83</v>
      </c>
      <c r="B94">
        <v>8049500</v>
      </c>
      <c r="C94" s="1">
        <v>16924</v>
      </c>
      <c r="E94">
        <v>9890</v>
      </c>
      <c r="F94">
        <v>6</v>
      </c>
      <c r="G94">
        <v>21.91</v>
      </c>
      <c r="H94">
        <v>3</v>
      </c>
      <c r="N94" t="s">
        <v>84</v>
      </c>
      <c r="O94" s="2">
        <v>38679.103680555556</v>
      </c>
    </row>
    <row r="95" spans="1:15">
      <c r="A95" t="s">
        <v>83</v>
      </c>
      <c r="B95">
        <v>8049500</v>
      </c>
      <c r="C95" s="1">
        <v>17321</v>
      </c>
      <c r="E95">
        <v>5300</v>
      </c>
      <c r="F95">
        <v>6</v>
      </c>
      <c r="G95">
        <v>15.9</v>
      </c>
      <c r="H95">
        <v>3</v>
      </c>
      <c r="N95" t="s">
        <v>84</v>
      </c>
      <c r="O95" s="2">
        <v>38679.103680555556</v>
      </c>
    </row>
    <row r="96" spans="1:15">
      <c r="A96" t="s">
        <v>83</v>
      </c>
      <c r="B96">
        <v>8049500</v>
      </c>
      <c r="C96" s="1">
        <v>17645</v>
      </c>
      <c r="E96">
        <v>3720</v>
      </c>
      <c r="F96">
        <v>6</v>
      </c>
      <c r="G96">
        <v>12.57</v>
      </c>
      <c r="H96">
        <v>3</v>
      </c>
      <c r="N96" t="s">
        <v>84</v>
      </c>
      <c r="O96" s="2">
        <v>38679.103680555556</v>
      </c>
    </row>
    <row r="97" spans="1:15">
      <c r="A97" t="s">
        <v>83</v>
      </c>
      <c r="B97">
        <v>8049500</v>
      </c>
      <c r="C97" s="1">
        <v>18033</v>
      </c>
      <c r="E97">
        <v>6530</v>
      </c>
      <c r="F97">
        <v>6</v>
      </c>
      <c r="G97">
        <v>18.2</v>
      </c>
      <c r="H97">
        <v>3</v>
      </c>
      <c r="N97" t="s">
        <v>84</v>
      </c>
      <c r="O97" s="2">
        <v>38679.103680555556</v>
      </c>
    </row>
    <row r="98" spans="1:15">
      <c r="A98" t="s">
        <v>83</v>
      </c>
      <c r="B98">
        <v>8049500</v>
      </c>
      <c r="C98" s="1">
        <v>18196</v>
      </c>
      <c r="E98">
        <v>1550</v>
      </c>
      <c r="F98">
        <v>6</v>
      </c>
      <c r="G98">
        <v>7.1</v>
      </c>
      <c r="H98">
        <v>3</v>
      </c>
      <c r="N98" t="s">
        <v>84</v>
      </c>
      <c r="O98" s="2">
        <v>38679.103680555556</v>
      </c>
    </row>
    <row r="99" spans="1:15">
      <c r="A99" t="s">
        <v>83</v>
      </c>
      <c r="B99">
        <v>8049500</v>
      </c>
      <c r="C99" s="1">
        <v>18767</v>
      </c>
      <c r="E99">
        <v>4660</v>
      </c>
      <c r="F99">
        <v>6</v>
      </c>
      <c r="G99">
        <v>14.57</v>
      </c>
      <c r="H99">
        <v>3</v>
      </c>
      <c r="N99" t="s">
        <v>84</v>
      </c>
      <c r="O99" s="2">
        <v>38679.103680555556</v>
      </c>
    </row>
    <row r="100" spans="1:15">
      <c r="A100" t="s">
        <v>83</v>
      </c>
      <c r="B100">
        <v>8049500</v>
      </c>
      <c r="C100" s="1">
        <v>19115</v>
      </c>
      <c r="E100">
        <v>4430</v>
      </c>
      <c r="F100">
        <v>6</v>
      </c>
      <c r="G100">
        <v>14.06</v>
      </c>
      <c r="H100">
        <v>3</v>
      </c>
      <c r="N100" t="s">
        <v>84</v>
      </c>
      <c r="O100" s="2">
        <v>38679.103680555556</v>
      </c>
    </row>
    <row r="101" spans="1:15">
      <c r="A101" t="s">
        <v>83</v>
      </c>
      <c r="B101">
        <v>8049500</v>
      </c>
      <c r="C101" s="1">
        <v>19504</v>
      </c>
      <c r="E101">
        <v>59200</v>
      </c>
      <c r="F101">
        <v>6</v>
      </c>
      <c r="G101">
        <v>28.25</v>
      </c>
      <c r="H101" t="s">
        <v>85</v>
      </c>
      <c r="N101" t="s">
        <v>84</v>
      </c>
      <c r="O101" s="2">
        <v>38679.103680555556</v>
      </c>
    </row>
    <row r="102" spans="1:15">
      <c r="A102" t="s">
        <v>83</v>
      </c>
      <c r="B102">
        <v>8049500</v>
      </c>
      <c r="C102" s="1">
        <v>19847</v>
      </c>
      <c r="E102">
        <v>9200</v>
      </c>
      <c r="F102">
        <v>6</v>
      </c>
      <c r="G102">
        <v>18.649999999999999</v>
      </c>
      <c r="H102">
        <v>3</v>
      </c>
      <c r="N102" t="s">
        <v>84</v>
      </c>
      <c r="O102" s="2">
        <v>38679.103680555556</v>
      </c>
    </row>
    <row r="103" spans="1:15">
      <c r="A103" t="s">
        <v>83</v>
      </c>
      <c r="B103">
        <v>8049500</v>
      </c>
      <c r="C103" s="1">
        <v>20005</v>
      </c>
      <c r="E103">
        <v>4870</v>
      </c>
      <c r="F103">
        <v>6</v>
      </c>
      <c r="G103">
        <v>11.38</v>
      </c>
      <c r="H103">
        <v>3</v>
      </c>
      <c r="N103" t="s">
        <v>84</v>
      </c>
      <c r="O103" s="2">
        <v>38679.103680555556</v>
      </c>
    </row>
    <row r="104" spans="1:15">
      <c r="A104" t="s">
        <v>83</v>
      </c>
      <c r="B104">
        <v>8049500</v>
      </c>
      <c r="C104" s="1">
        <v>20362</v>
      </c>
      <c r="E104">
        <v>8160</v>
      </c>
      <c r="F104">
        <v>6</v>
      </c>
      <c r="G104">
        <v>17.78</v>
      </c>
      <c r="H104">
        <v>3</v>
      </c>
      <c r="N104" t="s">
        <v>84</v>
      </c>
      <c r="O104" s="2">
        <v>38679.103680555556</v>
      </c>
    </row>
    <row r="105" spans="1:15">
      <c r="A105" t="s">
        <v>83</v>
      </c>
      <c r="B105">
        <v>8049500</v>
      </c>
      <c r="C105" s="1">
        <v>20996</v>
      </c>
      <c r="E105">
        <v>9020</v>
      </c>
      <c r="F105">
        <v>6</v>
      </c>
      <c r="G105">
        <v>19.260000000000002</v>
      </c>
      <c r="H105">
        <v>3</v>
      </c>
      <c r="N105" t="s">
        <v>84</v>
      </c>
      <c r="O105" s="2">
        <v>38679.103680555556</v>
      </c>
    </row>
    <row r="106" spans="1:15">
      <c r="A106" t="s">
        <v>83</v>
      </c>
      <c r="B106">
        <v>8049500</v>
      </c>
      <c r="C106" s="1">
        <v>21436</v>
      </c>
      <c r="E106">
        <v>9860</v>
      </c>
      <c r="F106">
        <v>6</v>
      </c>
      <c r="G106">
        <v>20.82</v>
      </c>
      <c r="H106">
        <v>3</v>
      </c>
      <c r="N106" t="s">
        <v>84</v>
      </c>
      <c r="O106" s="2">
        <v>38679.103680555556</v>
      </c>
    </row>
    <row r="107" spans="1:15">
      <c r="A107" t="s">
        <v>83</v>
      </c>
      <c r="B107">
        <v>8049500</v>
      </c>
      <c r="C107" s="1">
        <v>21668</v>
      </c>
      <c r="E107">
        <v>5000</v>
      </c>
      <c r="F107">
        <v>6</v>
      </c>
      <c r="G107">
        <v>13.02</v>
      </c>
      <c r="H107">
        <v>3</v>
      </c>
      <c r="N107" t="s">
        <v>84</v>
      </c>
      <c r="O107" s="2">
        <v>38679.103680555556</v>
      </c>
    </row>
    <row r="108" spans="1:15">
      <c r="A108" t="s">
        <v>83</v>
      </c>
      <c r="B108">
        <v>8049500</v>
      </c>
      <c r="C108" s="1">
        <v>22180</v>
      </c>
      <c r="E108">
        <v>11600</v>
      </c>
      <c r="F108">
        <v>6</v>
      </c>
      <c r="G108">
        <v>22.92</v>
      </c>
      <c r="H108">
        <v>3</v>
      </c>
      <c r="N108" t="s">
        <v>84</v>
      </c>
      <c r="O108" s="2">
        <v>38679.103680555556</v>
      </c>
    </row>
    <row r="109" spans="1:15">
      <c r="A109" t="s">
        <v>83</v>
      </c>
      <c r="B109">
        <v>8049500</v>
      </c>
      <c r="C109" s="1">
        <v>22321</v>
      </c>
      <c r="E109">
        <v>12600</v>
      </c>
      <c r="F109">
        <v>6</v>
      </c>
      <c r="G109">
        <v>23.72</v>
      </c>
      <c r="H109">
        <v>3</v>
      </c>
      <c r="N109" t="s">
        <v>84</v>
      </c>
      <c r="O109" s="2">
        <v>38679.103680555556</v>
      </c>
    </row>
    <row r="110" spans="1:15">
      <c r="A110" t="s">
        <v>83</v>
      </c>
      <c r="B110">
        <v>8049500</v>
      </c>
      <c r="C110" s="1">
        <v>22767</v>
      </c>
      <c r="E110">
        <v>17900</v>
      </c>
      <c r="F110">
        <v>6</v>
      </c>
      <c r="G110">
        <v>25.8</v>
      </c>
      <c r="H110">
        <v>3</v>
      </c>
      <c r="N110" t="s">
        <v>84</v>
      </c>
      <c r="O110" s="2">
        <v>38679.103680555556</v>
      </c>
    </row>
    <row r="111" spans="1:15">
      <c r="A111" t="s">
        <v>83</v>
      </c>
      <c r="B111">
        <v>8049500</v>
      </c>
      <c r="C111" s="1">
        <v>23122</v>
      </c>
      <c r="E111">
        <v>4700</v>
      </c>
      <c r="F111">
        <v>6</v>
      </c>
      <c r="G111">
        <v>12.46</v>
      </c>
      <c r="H111">
        <v>3</v>
      </c>
      <c r="N111" t="s">
        <v>84</v>
      </c>
      <c r="O111" s="2">
        <v>38679.103680555556</v>
      </c>
    </row>
    <row r="112" spans="1:15">
      <c r="A112" t="s">
        <v>83</v>
      </c>
      <c r="B112">
        <v>8049500</v>
      </c>
      <c r="C112" s="1">
        <v>23456</v>
      </c>
      <c r="E112">
        <v>12300</v>
      </c>
      <c r="F112">
        <v>6</v>
      </c>
      <c r="G112">
        <v>23.42</v>
      </c>
      <c r="H112">
        <v>3</v>
      </c>
      <c r="N112" t="s">
        <v>84</v>
      </c>
      <c r="O112" s="2">
        <v>38679.103680555556</v>
      </c>
    </row>
    <row r="113" spans="1:15">
      <c r="A113" t="s">
        <v>83</v>
      </c>
      <c r="B113">
        <v>8049500</v>
      </c>
      <c r="C113" s="1">
        <v>23869</v>
      </c>
      <c r="E113">
        <v>15000</v>
      </c>
      <c r="F113">
        <v>6</v>
      </c>
      <c r="G113">
        <v>25</v>
      </c>
      <c r="H113">
        <v>3</v>
      </c>
      <c r="N113" t="s">
        <v>84</v>
      </c>
      <c r="O113" s="2">
        <v>38679.103680555556</v>
      </c>
    </row>
    <row r="114" spans="1:15">
      <c r="A114" t="s">
        <v>83</v>
      </c>
      <c r="B114">
        <v>8049500</v>
      </c>
      <c r="C114" s="1">
        <v>24222</v>
      </c>
      <c r="E114">
        <v>8300</v>
      </c>
      <c r="F114">
        <v>6</v>
      </c>
      <c r="G114">
        <v>18.5</v>
      </c>
      <c r="H114">
        <v>3</v>
      </c>
      <c r="N114" t="s">
        <v>84</v>
      </c>
      <c r="O114" s="2">
        <v>38679.103680555556</v>
      </c>
    </row>
    <row r="115" spans="1:15">
      <c r="A115" t="s">
        <v>83</v>
      </c>
      <c r="B115">
        <v>8049500</v>
      </c>
      <c r="C115" s="1">
        <v>24579</v>
      </c>
      <c r="E115">
        <v>2750</v>
      </c>
      <c r="F115">
        <v>6</v>
      </c>
      <c r="G115">
        <v>7.68</v>
      </c>
      <c r="H115">
        <v>3</v>
      </c>
      <c r="N115" t="s">
        <v>84</v>
      </c>
      <c r="O115" s="2">
        <v>38679.103680555556</v>
      </c>
    </row>
    <row r="116" spans="1:15">
      <c r="A116" t="s">
        <v>83</v>
      </c>
      <c r="B116">
        <v>8049500</v>
      </c>
      <c r="C116" s="1">
        <v>24815</v>
      </c>
      <c r="E116">
        <v>12800</v>
      </c>
      <c r="F116">
        <v>6</v>
      </c>
      <c r="G116">
        <v>23.84</v>
      </c>
      <c r="H116">
        <v>3</v>
      </c>
      <c r="N116" t="s">
        <v>84</v>
      </c>
      <c r="O116" s="2">
        <v>38679.103680555556</v>
      </c>
    </row>
    <row r="117" spans="1:15">
      <c r="A117" t="s">
        <v>83</v>
      </c>
      <c r="B117">
        <v>8049500</v>
      </c>
      <c r="C117" s="1">
        <v>25357</v>
      </c>
      <c r="E117">
        <v>10900</v>
      </c>
      <c r="F117">
        <v>6</v>
      </c>
      <c r="G117">
        <v>22.07</v>
      </c>
      <c r="H117">
        <v>3</v>
      </c>
      <c r="N117" t="s">
        <v>84</v>
      </c>
      <c r="O117" s="2">
        <v>38679.103680555556</v>
      </c>
    </row>
    <row r="118" spans="1:15">
      <c r="A118" t="s">
        <v>83</v>
      </c>
      <c r="B118">
        <v>8049500</v>
      </c>
      <c r="C118" s="1">
        <v>25488</v>
      </c>
      <c r="E118">
        <v>7200</v>
      </c>
      <c r="F118">
        <v>6</v>
      </c>
      <c r="G118">
        <v>17.25</v>
      </c>
      <c r="H118">
        <v>3</v>
      </c>
      <c r="N118" t="s">
        <v>84</v>
      </c>
      <c r="O118" s="2">
        <v>38679.103680555556</v>
      </c>
    </row>
    <row r="119" spans="1:15">
      <c r="A119" t="s">
        <v>83</v>
      </c>
      <c r="B119">
        <v>8049500</v>
      </c>
      <c r="C119" s="1">
        <v>25875</v>
      </c>
      <c r="E119">
        <v>12100</v>
      </c>
      <c r="F119">
        <v>6</v>
      </c>
      <c r="G119">
        <v>23.25</v>
      </c>
      <c r="H119">
        <v>3</v>
      </c>
      <c r="N119" t="s">
        <v>84</v>
      </c>
      <c r="O119" s="2">
        <v>38679.103680555556</v>
      </c>
    </row>
    <row r="120" spans="1:15">
      <c r="A120" t="s">
        <v>83</v>
      </c>
      <c r="B120">
        <v>8049500</v>
      </c>
      <c r="C120" s="1">
        <v>26407</v>
      </c>
      <c r="E120">
        <v>5230</v>
      </c>
      <c r="F120">
        <v>6</v>
      </c>
      <c r="G120">
        <v>17.61</v>
      </c>
      <c r="H120">
        <v>3</v>
      </c>
      <c r="N120" t="s">
        <v>84</v>
      </c>
      <c r="O120" s="2">
        <v>38679.103680555556</v>
      </c>
    </row>
    <row r="121" spans="1:15">
      <c r="A121" t="s">
        <v>83</v>
      </c>
      <c r="B121">
        <v>8049500</v>
      </c>
      <c r="C121" s="1">
        <v>26749</v>
      </c>
      <c r="E121">
        <v>18200</v>
      </c>
      <c r="F121">
        <v>6</v>
      </c>
      <c r="G121">
        <v>26.52</v>
      </c>
      <c r="H121">
        <v>3</v>
      </c>
      <c r="N121" t="s">
        <v>84</v>
      </c>
      <c r="O121" s="2">
        <v>38679.103680555556</v>
      </c>
    </row>
    <row r="122" spans="1:15">
      <c r="A122" t="s">
        <v>83</v>
      </c>
      <c r="B122">
        <v>8049500</v>
      </c>
      <c r="C122" s="1">
        <v>27177</v>
      </c>
      <c r="E122">
        <v>3080</v>
      </c>
      <c r="F122">
        <v>6</v>
      </c>
      <c r="G122">
        <v>8.01</v>
      </c>
      <c r="H122">
        <v>3</v>
      </c>
      <c r="N122" t="s">
        <v>84</v>
      </c>
      <c r="O122" s="2">
        <v>38679.103680555556</v>
      </c>
    </row>
    <row r="123" spans="1:15">
      <c r="A123" t="s">
        <v>83</v>
      </c>
      <c r="B123">
        <v>8049500</v>
      </c>
      <c r="C123" s="1">
        <v>27517</v>
      </c>
      <c r="E123">
        <v>11200</v>
      </c>
      <c r="F123">
        <v>6</v>
      </c>
      <c r="G123">
        <v>23.22</v>
      </c>
      <c r="H123">
        <v>3</v>
      </c>
      <c r="N123" t="s">
        <v>84</v>
      </c>
      <c r="O123" s="2">
        <v>38679.103680555556</v>
      </c>
    </row>
    <row r="124" spans="1:15">
      <c r="A124" t="s">
        <v>83</v>
      </c>
      <c r="B124">
        <v>8049500</v>
      </c>
      <c r="C124" s="1">
        <v>28032</v>
      </c>
      <c r="E124">
        <v>5560</v>
      </c>
      <c r="F124">
        <v>6</v>
      </c>
      <c r="G124">
        <v>14.67</v>
      </c>
      <c r="H124">
        <v>3</v>
      </c>
      <c r="N124" t="s">
        <v>84</v>
      </c>
      <c r="O124" s="2">
        <v>38679.103680555556</v>
      </c>
    </row>
    <row r="125" spans="1:15">
      <c r="A125" t="s">
        <v>83</v>
      </c>
      <c r="B125">
        <v>8049500</v>
      </c>
      <c r="C125" s="1">
        <v>28253</v>
      </c>
      <c r="E125">
        <v>7090</v>
      </c>
      <c r="F125">
        <v>6</v>
      </c>
      <c r="G125">
        <v>17.48</v>
      </c>
      <c r="H125">
        <v>3</v>
      </c>
      <c r="N125" t="s">
        <v>84</v>
      </c>
      <c r="O125" s="2">
        <v>38679.103680555556</v>
      </c>
    </row>
    <row r="126" spans="1:15">
      <c r="A126" t="s">
        <v>83</v>
      </c>
      <c r="B126">
        <v>8049500</v>
      </c>
      <c r="C126" s="1">
        <v>28414</v>
      </c>
      <c r="E126">
        <v>20200</v>
      </c>
      <c r="F126">
        <v>6</v>
      </c>
      <c r="G126">
        <v>27.04</v>
      </c>
      <c r="H126">
        <v>3</v>
      </c>
      <c r="N126" t="s">
        <v>84</v>
      </c>
      <c r="O126" s="2">
        <v>38679.103680555556</v>
      </c>
    </row>
    <row r="127" spans="1:15">
      <c r="A127" t="s">
        <v>83</v>
      </c>
      <c r="B127">
        <v>8049500</v>
      </c>
      <c r="C127" s="1">
        <v>29020</v>
      </c>
      <c r="E127">
        <v>5050</v>
      </c>
      <c r="F127">
        <v>6</v>
      </c>
      <c r="G127">
        <v>18.579999999999998</v>
      </c>
      <c r="H127">
        <v>6</v>
      </c>
      <c r="N127" t="s">
        <v>84</v>
      </c>
      <c r="O127" s="2">
        <v>38679.103680555556</v>
      </c>
    </row>
    <row r="128" spans="1:15">
      <c r="A128" t="s">
        <v>83</v>
      </c>
      <c r="B128">
        <v>8049500</v>
      </c>
      <c r="C128" s="1">
        <v>29136</v>
      </c>
      <c r="E128">
        <v>4990</v>
      </c>
      <c r="F128">
        <v>6</v>
      </c>
      <c r="G128">
        <v>18.440000000000001</v>
      </c>
      <c r="N128" t="s">
        <v>84</v>
      </c>
      <c r="O128" s="2">
        <v>38679.103680555556</v>
      </c>
    </row>
    <row r="129" spans="1:15">
      <c r="A129" t="s">
        <v>83</v>
      </c>
      <c r="B129">
        <v>8049500</v>
      </c>
      <c r="C129" s="1">
        <v>29698</v>
      </c>
      <c r="E129">
        <v>5380</v>
      </c>
      <c r="F129">
        <v>6</v>
      </c>
      <c r="G129">
        <v>19.3</v>
      </c>
      <c r="N129" t="s">
        <v>84</v>
      </c>
      <c r="O129" s="2">
        <v>38679.103680555556</v>
      </c>
    </row>
    <row r="130" spans="1:15">
      <c r="A130" t="s">
        <v>83</v>
      </c>
      <c r="B130">
        <v>8049500</v>
      </c>
      <c r="C130" s="1">
        <v>30103</v>
      </c>
      <c r="E130">
        <v>8220</v>
      </c>
      <c r="F130">
        <v>6</v>
      </c>
      <c r="G130">
        <v>23.05</v>
      </c>
      <c r="N130" t="s">
        <v>84</v>
      </c>
      <c r="O130" s="2">
        <v>38679.103680555556</v>
      </c>
    </row>
    <row r="131" spans="1:15">
      <c r="A131" t="s">
        <v>83</v>
      </c>
      <c r="B131">
        <v>8049500</v>
      </c>
      <c r="C131" s="1">
        <v>30464</v>
      </c>
      <c r="E131">
        <v>6880</v>
      </c>
      <c r="F131">
        <v>6</v>
      </c>
      <c r="G131">
        <v>20.78</v>
      </c>
      <c r="N131" t="s">
        <v>84</v>
      </c>
      <c r="O131" s="2">
        <v>38679.103680555556</v>
      </c>
    </row>
    <row r="132" spans="1:15">
      <c r="A132" t="s">
        <v>83</v>
      </c>
      <c r="B132">
        <v>8049500</v>
      </c>
      <c r="C132" s="1">
        <v>30833</v>
      </c>
      <c r="E132">
        <v>5870</v>
      </c>
      <c r="F132">
        <v>6</v>
      </c>
      <c r="G132">
        <v>18.920000000000002</v>
      </c>
      <c r="N132" t="s">
        <v>84</v>
      </c>
      <c r="O132" s="2">
        <v>38679.103680555556</v>
      </c>
    </row>
    <row r="133" spans="1:15">
      <c r="A133" t="s">
        <v>83</v>
      </c>
      <c r="B133">
        <v>8049500</v>
      </c>
      <c r="C133" s="1">
        <v>31211</v>
      </c>
      <c r="E133">
        <v>43300</v>
      </c>
      <c r="F133">
        <v>6</v>
      </c>
      <c r="G133">
        <v>33.159999999999997</v>
      </c>
      <c r="N133" t="s">
        <v>84</v>
      </c>
      <c r="O133" s="2">
        <v>38679.103680555556</v>
      </c>
    </row>
    <row r="134" spans="1:15">
      <c r="A134" t="s">
        <v>83</v>
      </c>
      <c r="B134">
        <v>8049500</v>
      </c>
      <c r="C134" s="1">
        <v>31534</v>
      </c>
      <c r="E134">
        <v>64400</v>
      </c>
      <c r="F134">
        <v>6</v>
      </c>
      <c r="G134">
        <v>33.880000000000003</v>
      </c>
      <c r="N134" t="s">
        <v>84</v>
      </c>
      <c r="O134" s="2">
        <v>38679.103680555556</v>
      </c>
    </row>
    <row r="135" spans="1:15">
      <c r="A135" t="s">
        <v>83</v>
      </c>
      <c r="B135">
        <v>8049500</v>
      </c>
      <c r="C135" s="1">
        <v>31878</v>
      </c>
      <c r="E135">
        <v>6760</v>
      </c>
      <c r="F135">
        <v>6</v>
      </c>
      <c r="G135">
        <v>18.62</v>
      </c>
      <c r="N135" t="s">
        <v>84</v>
      </c>
      <c r="O135" s="2">
        <v>38679.103680555556</v>
      </c>
    </row>
    <row r="136" spans="1:15">
      <c r="A136" t="s">
        <v>83</v>
      </c>
      <c r="B136">
        <v>8049500</v>
      </c>
      <c r="C136" s="1">
        <v>32130</v>
      </c>
      <c r="E136">
        <v>54800</v>
      </c>
      <c r="F136">
        <v>6</v>
      </c>
      <c r="G136">
        <v>33.880000000000003</v>
      </c>
      <c r="N136" t="s">
        <v>84</v>
      </c>
      <c r="O136" s="2">
        <v>38679.103680555556</v>
      </c>
    </row>
    <row r="137" spans="1:15">
      <c r="A137" t="s">
        <v>83</v>
      </c>
      <c r="B137">
        <v>8049500</v>
      </c>
      <c r="C137" s="1">
        <v>32563</v>
      </c>
      <c r="E137">
        <v>8810</v>
      </c>
      <c r="F137">
        <v>6</v>
      </c>
      <c r="G137">
        <v>22.43</v>
      </c>
      <c r="N137" t="s">
        <v>84</v>
      </c>
      <c r="O137" s="2">
        <v>38679.103680555556</v>
      </c>
    </row>
    <row r="138" spans="1:15">
      <c r="A138" t="s">
        <v>83</v>
      </c>
      <c r="B138">
        <v>8049500</v>
      </c>
      <c r="C138" s="1">
        <v>32800</v>
      </c>
      <c r="E138">
        <v>9010</v>
      </c>
      <c r="F138">
        <v>6</v>
      </c>
      <c r="G138">
        <v>22</v>
      </c>
      <c r="N138" t="s">
        <v>84</v>
      </c>
      <c r="O138" s="2">
        <v>38679.103680555556</v>
      </c>
    </row>
    <row r="139" spans="1:15">
      <c r="A139" t="s">
        <v>83</v>
      </c>
      <c r="B139">
        <v>8049500</v>
      </c>
      <c r="C139" s="1">
        <v>33366</v>
      </c>
      <c r="E139">
        <v>20300</v>
      </c>
      <c r="F139">
        <v>6</v>
      </c>
      <c r="G139">
        <v>29.21</v>
      </c>
      <c r="N139" t="s">
        <v>84</v>
      </c>
      <c r="O139" s="2">
        <v>38679.103680555556</v>
      </c>
    </row>
    <row r="140" spans="1:15">
      <c r="A140" t="s">
        <v>83</v>
      </c>
      <c r="B140">
        <v>8049500</v>
      </c>
      <c r="C140" s="1">
        <v>33846</v>
      </c>
      <c r="E140">
        <v>1680</v>
      </c>
      <c r="F140">
        <v>6</v>
      </c>
      <c r="G140">
        <v>8.08</v>
      </c>
      <c r="N140" t="s">
        <v>84</v>
      </c>
      <c r="O140" s="2">
        <v>38679.103680555556</v>
      </c>
    </row>
    <row r="141" spans="1:15">
      <c r="A141" t="s">
        <v>83</v>
      </c>
      <c r="B141">
        <v>8049500</v>
      </c>
      <c r="C141" s="1">
        <v>34020</v>
      </c>
      <c r="E141">
        <v>19600</v>
      </c>
      <c r="F141">
        <v>6</v>
      </c>
      <c r="G141">
        <v>30.65</v>
      </c>
      <c r="N141" t="s">
        <v>84</v>
      </c>
      <c r="O141" s="2">
        <v>38679.103680555556</v>
      </c>
    </row>
    <row r="142" spans="1:15">
      <c r="A142" t="s">
        <v>83</v>
      </c>
      <c r="B142">
        <v>8049500</v>
      </c>
      <c r="C142" s="1">
        <v>34409</v>
      </c>
      <c r="E142">
        <v>18700</v>
      </c>
      <c r="F142">
        <v>6</v>
      </c>
      <c r="G142">
        <v>28.89</v>
      </c>
      <c r="N142" t="s">
        <v>84</v>
      </c>
      <c r="O142" s="2">
        <v>38679.103680555556</v>
      </c>
    </row>
    <row r="143" spans="1:15">
      <c r="A143" t="s">
        <v>83</v>
      </c>
      <c r="B143">
        <v>8049500</v>
      </c>
      <c r="C143" s="1">
        <v>34848</v>
      </c>
      <c r="E143">
        <v>9020</v>
      </c>
      <c r="F143">
        <v>6</v>
      </c>
      <c r="G143">
        <v>20.48</v>
      </c>
      <c r="N143" t="s">
        <v>84</v>
      </c>
      <c r="O143" s="2">
        <v>38679.103680555556</v>
      </c>
    </row>
    <row r="144" spans="1:15">
      <c r="A144" t="s">
        <v>83</v>
      </c>
      <c r="B144">
        <v>8049500</v>
      </c>
      <c r="C144" s="1">
        <v>35220</v>
      </c>
      <c r="E144">
        <v>10200</v>
      </c>
      <c r="F144">
        <v>6</v>
      </c>
      <c r="G144">
        <v>21.54</v>
      </c>
      <c r="N144" t="s">
        <v>84</v>
      </c>
      <c r="O144" s="2">
        <v>38679.103680555556</v>
      </c>
    </row>
    <row r="145" spans="1:15">
      <c r="A145" t="s">
        <v>83</v>
      </c>
      <c r="B145">
        <v>8049500</v>
      </c>
      <c r="C145" s="1">
        <v>35476</v>
      </c>
      <c r="E145">
        <v>12400</v>
      </c>
      <c r="F145">
        <v>6</v>
      </c>
      <c r="G145">
        <v>24.94</v>
      </c>
      <c r="N145" t="s">
        <v>84</v>
      </c>
      <c r="O145" s="2">
        <v>38679.103680555556</v>
      </c>
    </row>
    <row r="146" spans="1:15">
      <c r="A146" t="s">
        <v>83</v>
      </c>
      <c r="B146">
        <v>8049500</v>
      </c>
      <c r="C146" s="1">
        <v>35873</v>
      </c>
      <c r="E146">
        <v>14200</v>
      </c>
      <c r="F146">
        <v>6</v>
      </c>
      <c r="G146">
        <v>26.57</v>
      </c>
      <c r="N146" t="s">
        <v>84</v>
      </c>
      <c r="O146" s="2">
        <v>38679.103680555556</v>
      </c>
    </row>
    <row r="147" spans="1:15">
      <c r="A147" t="s">
        <v>83</v>
      </c>
      <c r="B147">
        <v>8049500</v>
      </c>
      <c r="C147" s="1">
        <v>36086</v>
      </c>
      <c r="E147">
        <v>10000</v>
      </c>
      <c r="F147">
        <v>6</v>
      </c>
      <c r="G147">
        <v>21.99</v>
      </c>
      <c r="N147" t="s">
        <v>84</v>
      </c>
      <c r="O147" s="2">
        <v>38679.103680555556</v>
      </c>
    </row>
    <row r="148" spans="1:15">
      <c r="A148" t="s">
        <v>83</v>
      </c>
      <c r="B148">
        <v>8049500</v>
      </c>
      <c r="C148" s="1">
        <v>36687</v>
      </c>
      <c r="E148">
        <v>18900</v>
      </c>
      <c r="F148">
        <v>6</v>
      </c>
      <c r="G148">
        <v>37.26</v>
      </c>
      <c r="H148">
        <v>3</v>
      </c>
      <c r="N148" t="s">
        <v>84</v>
      </c>
      <c r="O148" s="2">
        <v>38679.103680555556</v>
      </c>
    </row>
    <row r="149" spans="1:15">
      <c r="A149" t="s">
        <v>83</v>
      </c>
      <c r="B149">
        <v>8049500</v>
      </c>
      <c r="C149" s="1">
        <v>36847</v>
      </c>
      <c r="E149">
        <v>9300</v>
      </c>
      <c r="F149">
        <v>6</v>
      </c>
      <c r="G149">
        <v>26.96</v>
      </c>
      <c r="H149">
        <v>3</v>
      </c>
      <c r="N149" t="s">
        <v>84</v>
      </c>
      <c r="O149" s="2">
        <v>38679.103680555556</v>
      </c>
    </row>
    <row r="150" spans="1:15">
      <c r="A150" t="s">
        <v>83</v>
      </c>
      <c r="B150">
        <v>8049500</v>
      </c>
      <c r="C150" s="1">
        <v>37333</v>
      </c>
      <c r="E150">
        <v>10800</v>
      </c>
      <c r="F150">
        <v>6</v>
      </c>
      <c r="G150">
        <v>31.55</v>
      </c>
      <c r="H150">
        <v>3</v>
      </c>
      <c r="N150" t="s">
        <v>84</v>
      </c>
      <c r="O150" s="2">
        <v>38679.103680555556</v>
      </c>
    </row>
    <row r="151" spans="1:15">
      <c r="A151" t="s">
        <v>83</v>
      </c>
      <c r="B151">
        <v>8049500</v>
      </c>
      <c r="C151" s="1">
        <v>37798</v>
      </c>
      <c r="E151">
        <v>16300</v>
      </c>
      <c r="F151">
        <v>6</v>
      </c>
      <c r="G151">
        <v>26.37</v>
      </c>
      <c r="N151" t="s">
        <v>84</v>
      </c>
      <c r="O151" s="2">
        <v>38679.103680555556</v>
      </c>
    </row>
    <row r="152" spans="1:15">
      <c r="A152" t="s">
        <v>83</v>
      </c>
      <c r="B152">
        <v>8049500</v>
      </c>
      <c r="C152" s="1">
        <v>38064</v>
      </c>
      <c r="D152" s="3">
        <v>0.30208333333333331</v>
      </c>
      <c r="E152">
        <v>9590</v>
      </c>
      <c r="F152">
        <v>6</v>
      </c>
      <c r="G152">
        <v>20.97</v>
      </c>
      <c r="N152" t="s">
        <v>84</v>
      </c>
      <c r="O152" s="2">
        <v>38679.103680555556</v>
      </c>
    </row>
    <row r="153" spans="1:15">
      <c r="A153" t="s">
        <v>83</v>
      </c>
      <c r="B153">
        <v>8049500</v>
      </c>
      <c r="C153" s="1">
        <v>38607</v>
      </c>
      <c r="D153" s="3">
        <v>0.76041666666666663</v>
      </c>
      <c r="E153">
        <v>11500</v>
      </c>
      <c r="F153">
        <v>6</v>
      </c>
      <c r="G153">
        <v>23.44</v>
      </c>
      <c r="N153" t="s">
        <v>84</v>
      </c>
      <c r="O153" s="2">
        <v>38679.103680555556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7"/>
  <sheetViews>
    <sheetView topLeftCell="A3" workbookViewId="0">
      <selection activeCell="B1" sqref="B1:C85"/>
    </sheetView>
  </sheetViews>
  <sheetFormatPr defaultRowHeight="15"/>
  <cols>
    <col min="1" max="1" width="16.140625" customWidth="1"/>
    <col min="5" max="5" width="16.140625" customWidth="1"/>
  </cols>
  <sheetData>
    <row r="1" spans="1:11" ht="15.75" customHeight="1">
      <c r="A1" s="1">
        <v>7798</v>
      </c>
      <c r="B1">
        <v>25</v>
      </c>
      <c r="C1">
        <v>8980</v>
      </c>
      <c r="E1" s="1">
        <v>7798</v>
      </c>
      <c r="F1">
        <v>8980</v>
      </c>
      <c r="H1" t="s">
        <v>61</v>
      </c>
      <c r="I1" t="s">
        <v>86</v>
      </c>
      <c r="J1" t="s">
        <v>87</v>
      </c>
      <c r="K1" t="s">
        <v>61</v>
      </c>
    </row>
    <row r="2" spans="1:11">
      <c r="A2" s="1">
        <v>8147</v>
      </c>
      <c r="B2">
        <v>25</v>
      </c>
      <c r="C2">
        <v>8980</v>
      </c>
      <c r="E2" s="1">
        <v>8147</v>
      </c>
      <c r="F2">
        <v>8980</v>
      </c>
      <c r="H2" t="s">
        <v>76</v>
      </c>
      <c r="K2" t="s">
        <v>76</v>
      </c>
    </row>
    <row r="3" spans="1:11">
      <c r="A3" s="1">
        <v>8517</v>
      </c>
      <c r="B3">
        <v>22.1</v>
      </c>
      <c r="C3">
        <v>5000</v>
      </c>
      <c r="E3" s="1">
        <v>8517</v>
      </c>
      <c r="F3">
        <v>5000</v>
      </c>
      <c r="H3">
        <v>64400</v>
      </c>
      <c r="I3">
        <v>1</v>
      </c>
      <c r="J3">
        <f>(85+1)/I3</f>
        <v>86</v>
      </c>
      <c r="K3">
        <v>64400</v>
      </c>
    </row>
    <row r="4" spans="1:11">
      <c r="A4" s="1">
        <v>8945</v>
      </c>
      <c r="B4">
        <v>24.3</v>
      </c>
      <c r="C4">
        <v>7090</v>
      </c>
      <c r="E4" s="1">
        <v>8945</v>
      </c>
      <c r="F4">
        <v>7090</v>
      </c>
      <c r="H4">
        <v>62000</v>
      </c>
      <c r="I4">
        <f>I3+1</f>
        <v>2</v>
      </c>
      <c r="J4">
        <f t="shared" ref="J4:J67" si="0">(85+1)/I4</f>
        <v>43</v>
      </c>
      <c r="K4">
        <v>62000</v>
      </c>
    </row>
    <row r="5" spans="1:11">
      <c r="A5" s="1">
        <v>9117</v>
      </c>
      <c r="B5">
        <v>25.3</v>
      </c>
      <c r="C5">
        <v>10000</v>
      </c>
      <c r="E5" s="1">
        <v>9117</v>
      </c>
      <c r="F5">
        <v>10000</v>
      </c>
      <c r="H5">
        <v>59200</v>
      </c>
      <c r="I5">
        <f t="shared" ref="I5:I68" si="1">I4+1</f>
        <v>3</v>
      </c>
      <c r="J5">
        <f t="shared" si="0"/>
        <v>28.666666666666668</v>
      </c>
      <c r="K5">
        <v>59200</v>
      </c>
    </row>
    <row r="6" spans="1:11">
      <c r="A6" s="1">
        <v>9630</v>
      </c>
      <c r="B6">
        <v>25.95</v>
      </c>
      <c r="C6">
        <v>15200</v>
      </c>
      <c r="E6" s="1">
        <v>9630</v>
      </c>
      <c r="F6">
        <v>15200</v>
      </c>
      <c r="H6">
        <v>54800</v>
      </c>
      <c r="I6">
        <f t="shared" si="1"/>
        <v>4</v>
      </c>
      <c r="J6">
        <f t="shared" si="0"/>
        <v>21.5</v>
      </c>
      <c r="K6">
        <v>54800</v>
      </c>
    </row>
    <row r="7" spans="1:11">
      <c r="A7" s="1">
        <v>9835</v>
      </c>
      <c r="B7">
        <v>22.4</v>
      </c>
      <c r="C7">
        <v>5700</v>
      </c>
      <c r="E7" s="1">
        <v>9835</v>
      </c>
      <c r="F7">
        <v>5700</v>
      </c>
      <c r="H7">
        <v>43300</v>
      </c>
      <c r="I7">
        <f t="shared" si="1"/>
        <v>5</v>
      </c>
      <c r="J7">
        <f t="shared" si="0"/>
        <v>17.2</v>
      </c>
      <c r="K7">
        <v>43300</v>
      </c>
    </row>
    <row r="8" spans="1:11">
      <c r="A8" s="1">
        <v>10249</v>
      </c>
      <c r="B8">
        <v>25.96</v>
      </c>
      <c r="C8">
        <v>15400</v>
      </c>
      <c r="E8" s="1">
        <v>10249</v>
      </c>
      <c r="F8">
        <v>15400</v>
      </c>
      <c r="H8">
        <v>29500</v>
      </c>
      <c r="I8">
        <f t="shared" si="1"/>
        <v>6</v>
      </c>
      <c r="J8">
        <f t="shared" si="0"/>
        <v>14.333333333333334</v>
      </c>
      <c r="K8">
        <v>29500</v>
      </c>
    </row>
    <row r="9" spans="1:11">
      <c r="A9" s="1">
        <v>10657</v>
      </c>
      <c r="B9">
        <v>23.78</v>
      </c>
      <c r="C9">
        <v>6910</v>
      </c>
      <c r="E9" s="1">
        <v>10657</v>
      </c>
      <c r="F9">
        <v>6910</v>
      </c>
      <c r="H9">
        <v>27200</v>
      </c>
      <c r="I9">
        <f t="shared" si="1"/>
        <v>7</v>
      </c>
      <c r="J9">
        <f t="shared" si="0"/>
        <v>12.285714285714286</v>
      </c>
      <c r="K9">
        <v>27200</v>
      </c>
    </row>
    <row r="10" spans="1:11">
      <c r="A10" s="1">
        <v>11080</v>
      </c>
      <c r="B10">
        <v>14.21</v>
      </c>
      <c r="C10">
        <v>2670</v>
      </c>
      <c r="E10" s="1">
        <v>11080</v>
      </c>
      <c r="F10">
        <v>2670</v>
      </c>
      <c r="H10">
        <v>20300</v>
      </c>
      <c r="I10">
        <f t="shared" si="1"/>
        <v>8</v>
      </c>
      <c r="J10">
        <f t="shared" si="0"/>
        <v>10.75</v>
      </c>
      <c r="K10">
        <v>20300</v>
      </c>
    </row>
    <row r="11" spans="1:11">
      <c r="A11" s="1">
        <v>11461</v>
      </c>
      <c r="B11">
        <v>25.48</v>
      </c>
      <c r="C11">
        <v>13500</v>
      </c>
      <c r="E11" s="1">
        <v>11461</v>
      </c>
      <c r="F11">
        <v>13500</v>
      </c>
      <c r="H11">
        <v>20200</v>
      </c>
      <c r="I11">
        <f t="shared" si="1"/>
        <v>9</v>
      </c>
      <c r="J11">
        <f t="shared" si="0"/>
        <v>9.5555555555555554</v>
      </c>
      <c r="K11">
        <v>20200</v>
      </c>
    </row>
    <row r="12" spans="1:11">
      <c r="A12" s="1">
        <v>11959</v>
      </c>
      <c r="B12">
        <v>23.83</v>
      </c>
      <c r="C12">
        <v>7820</v>
      </c>
      <c r="E12" s="1">
        <v>11959</v>
      </c>
      <c r="F12">
        <v>7820</v>
      </c>
      <c r="H12">
        <v>19600</v>
      </c>
      <c r="I12">
        <f t="shared" si="1"/>
        <v>10</v>
      </c>
      <c r="J12">
        <f t="shared" si="0"/>
        <v>8.6</v>
      </c>
      <c r="K12">
        <v>19600</v>
      </c>
    </row>
    <row r="13" spans="1:11">
      <c r="A13" s="1">
        <v>12211</v>
      </c>
      <c r="B13">
        <v>19.100000000000001</v>
      </c>
      <c r="C13">
        <v>4910</v>
      </c>
      <c r="E13" s="1">
        <v>12211</v>
      </c>
      <c r="F13">
        <v>4910</v>
      </c>
      <c r="H13">
        <v>18900</v>
      </c>
      <c r="I13">
        <f t="shared" si="1"/>
        <v>11</v>
      </c>
      <c r="J13">
        <f t="shared" si="0"/>
        <v>7.8181818181818183</v>
      </c>
      <c r="K13">
        <v>18900</v>
      </c>
    </row>
    <row r="14" spans="1:11">
      <c r="A14" s="1">
        <v>12467</v>
      </c>
      <c r="B14">
        <v>25.47</v>
      </c>
      <c r="C14">
        <v>13400</v>
      </c>
      <c r="E14" s="1">
        <v>12467</v>
      </c>
      <c r="F14">
        <v>13400</v>
      </c>
      <c r="H14">
        <v>18700</v>
      </c>
      <c r="I14">
        <f t="shared" si="1"/>
        <v>12</v>
      </c>
      <c r="J14">
        <f t="shared" si="0"/>
        <v>7.166666666666667</v>
      </c>
      <c r="K14">
        <v>18700</v>
      </c>
    </row>
    <row r="15" spans="1:11">
      <c r="A15" s="1">
        <v>12920</v>
      </c>
      <c r="B15">
        <v>13.6</v>
      </c>
      <c r="C15">
        <v>2820</v>
      </c>
      <c r="E15" s="1">
        <v>12920</v>
      </c>
      <c r="F15">
        <v>2820</v>
      </c>
      <c r="H15">
        <v>18200</v>
      </c>
      <c r="I15">
        <f t="shared" si="1"/>
        <v>13</v>
      </c>
      <c r="J15">
        <f t="shared" si="0"/>
        <v>6.615384615384615</v>
      </c>
      <c r="K15">
        <v>18200</v>
      </c>
    </row>
    <row r="16" spans="1:11">
      <c r="A16" s="1">
        <v>13310</v>
      </c>
      <c r="B16">
        <v>22.08</v>
      </c>
      <c r="C16">
        <v>6860</v>
      </c>
      <c r="E16" s="1">
        <v>13310</v>
      </c>
      <c r="F16">
        <v>6860</v>
      </c>
      <c r="H16">
        <v>17900</v>
      </c>
      <c r="I16">
        <f t="shared" si="1"/>
        <v>14</v>
      </c>
      <c r="J16">
        <f t="shared" si="0"/>
        <v>6.1428571428571432</v>
      </c>
      <c r="K16">
        <v>17900</v>
      </c>
    </row>
    <row r="17" spans="1:11">
      <c r="A17" s="1">
        <v>13688</v>
      </c>
      <c r="B17">
        <v>23.5</v>
      </c>
      <c r="C17">
        <v>11400</v>
      </c>
      <c r="E17" s="1">
        <v>13688</v>
      </c>
      <c r="F17">
        <v>11400</v>
      </c>
      <c r="H17">
        <v>16300</v>
      </c>
      <c r="I17">
        <f t="shared" si="1"/>
        <v>15</v>
      </c>
      <c r="J17">
        <f t="shared" si="0"/>
        <v>5.7333333333333334</v>
      </c>
      <c r="K17">
        <v>16300</v>
      </c>
    </row>
    <row r="18" spans="1:11">
      <c r="A18" s="1">
        <v>13994</v>
      </c>
      <c r="B18">
        <v>25.98</v>
      </c>
      <c r="C18">
        <v>27200</v>
      </c>
      <c r="E18" s="1">
        <v>13994</v>
      </c>
      <c r="F18">
        <v>27200</v>
      </c>
      <c r="H18">
        <v>15400</v>
      </c>
      <c r="I18">
        <f t="shared" si="1"/>
        <v>16</v>
      </c>
      <c r="J18">
        <f t="shared" si="0"/>
        <v>5.375</v>
      </c>
      <c r="K18">
        <v>15400</v>
      </c>
    </row>
    <row r="19" spans="1:11">
      <c r="A19" s="1">
        <v>14170</v>
      </c>
      <c r="B19">
        <v>23.22</v>
      </c>
      <c r="C19">
        <v>10600</v>
      </c>
      <c r="E19" s="1">
        <v>14170</v>
      </c>
      <c r="F19">
        <v>10600</v>
      </c>
      <c r="H19">
        <v>15200</v>
      </c>
      <c r="I19">
        <f t="shared" si="1"/>
        <v>17</v>
      </c>
      <c r="J19">
        <f t="shared" si="0"/>
        <v>5.0588235294117645</v>
      </c>
      <c r="K19">
        <v>15200</v>
      </c>
    </row>
    <row r="20" spans="1:11">
      <c r="A20" s="1">
        <v>14760</v>
      </c>
      <c r="B20">
        <v>21.43</v>
      </c>
      <c r="C20">
        <v>8600</v>
      </c>
      <c r="E20" s="1">
        <v>14760</v>
      </c>
      <c r="F20">
        <v>8600</v>
      </c>
      <c r="H20">
        <v>15000</v>
      </c>
      <c r="I20">
        <f t="shared" si="1"/>
        <v>18</v>
      </c>
      <c r="J20">
        <f t="shared" si="0"/>
        <v>4.7777777777777777</v>
      </c>
      <c r="K20">
        <v>15000</v>
      </c>
    </row>
    <row r="21" spans="1:11">
      <c r="A21" s="1">
        <v>15065</v>
      </c>
      <c r="B21">
        <v>26.05</v>
      </c>
      <c r="C21">
        <v>29500</v>
      </c>
      <c r="E21" s="1">
        <v>15065</v>
      </c>
      <c r="F21">
        <v>29500</v>
      </c>
      <c r="H21">
        <v>14200</v>
      </c>
      <c r="I21">
        <f t="shared" si="1"/>
        <v>19</v>
      </c>
      <c r="J21">
        <f t="shared" si="0"/>
        <v>4.5263157894736841</v>
      </c>
      <c r="K21">
        <v>14200</v>
      </c>
    </row>
    <row r="22" spans="1:11">
      <c r="A22" s="1">
        <v>15490</v>
      </c>
      <c r="B22">
        <v>22.95</v>
      </c>
      <c r="C22">
        <v>11300</v>
      </c>
      <c r="E22" s="1">
        <v>15490</v>
      </c>
      <c r="F22">
        <v>11300</v>
      </c>
      <c r="H22">
        <v>13500</v>
      </c>
      <c r="I22">
        <f t="shared" si="1"/>
        <v>20</v>
      </c>
      <c r="J22">
        <f t="shared" si="0"/>
        <v>4.3</v>
      </c>
      <c r="K22">
        <v>13500</v>
      </c>
    </row>
    <row r="23" spans="1:11">
      <c r="A23" s="1">
        <v>15686</v>
      </c>
      <c r="B23">
        <v>23.22</v>
      </c>
      <c r="C23">
        <v>12000</v>
      </c>
      <c r="E23" s="1">
        <v>15686</v>
      </c>
      <c r="F23">
        <v>12000</v>
      </c>
      <c r="H23">
        <v>13400</v>
      </c>
      <c r="I23">
        <f t="shared" si="1"/>
        <v>21</v>
      </c>
      <c r="J23">
        <f t="shared" si="0"/>
        <v>4.0952380952380949</v>
      </c>
      <c r="K23">
        <v>13400</v>
      </c>
    </row>
    <row r="24" spans="1:11">
      <c r="A24" s="1">
        <v>16128</v>
      </c>
      <c r="B24">
        <v>22.91</v>
      </c>
      <c r="C24">
        <v>11000</v>
      </c>
      <c r="E24" s="1">
        <v>16128</v>
      </c>
      <c r="F24">
        <v>11000</v>
      </c>
      <c r="H24">
        <v>12800</v>
      </c>
      <c r="I24">
        <f t="shared" si="1"/>
        <v>22</v>
      </c>
      <c r="J24">
        <f t="shared" si="0"/>
        <v>3.9090909090909092</v>
      </c>
      <c r="K24">
        <v>12800</v>
      </c>
    </row>
    <row r="25" spans="1:11">
      <c r="A25" s="1">
        <v>16573</v>
      </c>
      <c r="B25">
        <v>28</v>
      </c>
      <c r="C25">
        <v>62000</v>
      </c>
      <c r="E25" s="1">
        <v>16573</v>
      </c>
      <c r="F25">
        <v>62000</v>
      </c>
      <c r="H25">
        <v>12600</v>
      </c>
      <c r="I25">
        <f t="shared" si="1"/>
        <v>23</v>
      </c>
      <c r="J25">
        <f t="shared" si="0"/>
        <v>3.7391304347826089</v>
      </c>
      <c r="K25">
        <v>12600</v>
      </c>
    </row>
    <row r="26" spans="1:11">
      <c r="A26" s="1">
        <v>16924</v>
      </c>
      <c r="B26">
        <v>21.91</v>
      </c>
      <c r="C26">
        <v>9890</v>
      </c>
      <c r="E26" s="1">
        <v>16924</v>
      </c>
      <c r="F26">
        <v>9890</v>
      </c>
      <c r="H26">
        <v>12400</v>
      </c>
      <c r="I26">
        <f t="shared" si="1"/>
        <v>24</v>
      </c>
      <c r="J26">
        <f t="shared" si="0"/>
        <v>3.5833333333333335</v>
      </c>
      <c r="K26">
        <v>12400</v>
      </c>
    </row>
    <row r="27" spans="1:11">
      <c r="A27" s="1">
        <v>17321</v>
      </c>
      <c r="B27">
        <v>15.9</v>
      </c>
      <c r="C27">
        <v>5300</v>
      </c>
      <c r="E27" s="1">
        <v>17321</v>
      </c>
      <c r="F27">
        <v>5300</v>
      </c>
      <c r="H27">
        <v>12300</v>
      </c>
      <c r="I27">
        <f t="shared" si="1"/>
        <v>25</v>
      </c>
      <c r="J27">
        <f t="shared" si="0"/>
        <v>3.44</v>
      </c>
      <c r="K27">
        <v>12300</v>
      </c>
    </row>
    <row r="28" spans="1:11">
      <c r="A28" s="1">
        <v>17645</v>
      </c>
      <c r="B28">
        <v>12.57</v>
      </c>
      <c r="C28">
        <v>3720</v>
      </c>
      <c r="E28" s="1">
        <v>17645</v>
      </c>
      <c r="F28">
        <v>3720</v>
      </c>
      <c r="H28">
        <v>12100</v>
      </c>
      <c r="I28">
        <f t="shared" si="1"/>
        <v>26</v>
      </c>
      <c r="J28">
        <f t="shared" si="0"/>
        <v>3.3076923076923075</v>
      </c>
      <c r="K28">
        <v>12100</v>
      </c>
    </row>
    <row r="29" spans="1:11">
      <c r="A29" s="1">
        <v>18033</v>
      </c>
      <c r="B29">
        <v>18.2</v>
      </c>
      <c r="C29">
        <v>6530</v>
      </c>
      <c r="E29" s="1">
        <v>18033</v>
      </c>
      <c r="F29">
        <v>6530</v>
      </c>
      <c r="H29">
        <v>12000</v>
      </c>
      <c r="I29">
        <f t="shared" si="1"/>
        <v>27</v>
      </c>
      <c r="J29">
        <f t="shared" si="0"/>
        <v>3.1851851851851851</v>
      </c>
      <c r="K29">
        <v>12000</v>
      </c>
    </row>
    <row r="30" spans="1:11">
      <c r="A30" s="1">
        <v>18196</v>
      </c>
      <c r="B30">
        <v>7.1</v>
      </c>
      <c r="C30">
        <v>1550</v>
      </c>
      <c r="E30" s="1">
        <v>18196</v>
      </c>
      <c r="F30">
        <v>1550</v>
      </c>
      <c r="H30">
        <v>11600</v>
      </c>
      <c r="I30">
        <f t="shared" si="1"/>
        <v>28</v>
      </c>
      <c r="J30">
        <f t="shared" si="0"/>
        <v>3.0714285714285716</v>
      </c>
      <c r="K30">
        <v>11600</v>
      </c>
    </row>
    <row r="31" spans="1:11">
      <c r="A31" s="1">
        <v>18767</v>
      </c>
      <c r="B31">
        <v>14.57</v>
      </c>
      <c r="C31">
        <v>4660</v>
      </c>
      <c r="E31" s="1">
        <v>18767</v>
      </c>
      <c r="F31">
        <v>4660</v>
      </c>
      <c r="H31">
        <v>11500</v>
      </c>
      <c r="I31">
        <f t="shared" si="1"/>
        <v>29</v>
      </c>
      <c r="J31">
        <f t="shared" si="0"/>
        <v>2.9655172413793105</v>
      </c>
      <c r="K31">
        <v>11500</v>
      </c>
    </row>
    <row r="32" spans="1:11">
      <c r="A32" s="1">
        <v>19115</v>
      </c>
      <c r="B32">
        <v>14.06</v>
      </c>
      <c r="C32">
        <v>4430</v>
      </c>
      <c r="E32" s="1">
        <v>19115</v>
      </c>
      <c r="F32">
        <v>4430</v>
      </c>
      <c r="H32">
        <v>11400</v>
      </c>
      <c r="I32">
        <f t="shared" si="1"/>
        <v>30</v>
      </c>
      <c r="J32">
        <f t="shared" si="0"/>
        <v>2.8666666666666667</v>
      </c>
      <c r="K32">
        <v>11400</v>
      </c>
    </row>
    <row r="33" spans="1:11">
      <c r="A33" s="1">
        <v>19504</v>
      </c>
      <c r="B33">
        <v>28.25</v>
      </c>
      <c r="C33">
        <v>59200</v>
      </c>
      <c r="E33" s="1">
        <v>19504</v>
      </c>
      <c r="F33">
        <v>59200</v>
      </c>
      <c r="H33">
        <v>11300</v>
      </c>
      <c r="I33">
        <f t="shared" si="1"/>
        <v>31</v>
      </c>
      <c r="J33">
        <f t="shared" si="0"/>
        <v>2.774193548387097</v>
      </c>
      <c r="K33">
        <v>11300</v>
      </c>
    </row>
    <row r="34" spans="1:11">
      <c r="A34" s="1">
        <v>19847</v>
      </c>
      <c r="B34">
        <v>18.649999999999999</v>
      </c>
      <c r="C34">
        <v>9200</v>
      </c>
      <c r="E34" s="1">
        <v>19847</v>
      </c>
      <c r="F34">
        <v>9200</v>
      </c>
      <c r="H34">
        <v>11200</v>
      </c>
      <c r="I34">
        <f t="shared" si="1"/>
        <v>32</v>
      </c>
      <c r="J34">
        <f t="shared" si="0"/>
        <v>2.6875</v>
      </c>
      <c r="K34">
        <v>11200</v>
      </c>
    </row>
    <row r="35" spans="1:11">
      <c r="A35" s="1">
        <v>20005</v>
      </c>
      <c r="B35">
        <v>11.38</v>
      </c>
      <c r="C35">
        <v>4870</v>
      </c>
      <c r="E35" s="1">
        <v>20005</v>
      </c>
      <c r="F35">
        <v>4870</v>
      </c>
      <c r="H35">
        <v>11000</v>
      </c>
      <c r="I35">
        <f t="shared" si="1"/>
        <v>33</v>
      </c>
      <c r="J35">
        <f t="shared" si="0"/>
        <v>2.606060606060606</v>
      </c>
      <c r="K35">
        <v>11000</v>
      </c>
    </row>
    <row r="36" spans="1:11">
      <c r="A36" s="1">
        <v>20362</v>
      </c>
      <c r="B36">
        <v>17.78</v>
      </c>
      <c r="C36">
        <v>8160</v>
      </c>
      <c r="E36" s="1">
        <v>20362</v>
      </c>
      <c r="F36">
        <v>8160</v>
      </c>
      <c r="H36">
        <v>10900</v>
      </c>
      <c r="I36">
        <f t="shared" si="1"/>
        <v>34</v>
      </c>
      <c r="J36">
        <f t="shared" si="0"/>
        <v>2.5294117647058822</v>
      </c>
      <c r="K36">
        <v>10900</v>
      </c>
    </row>
    <row r="37" spans="1:11">
      <c r="A37" s="1">
        <v>20996</v>
      </c>
      <c r="B37">
        <v>19.260000000000002</v>
      </c>
      <c r="C37">
        <v>9020</v>
      </c>
      <c r="E37" s="1">
        <v>20996</v>
      </c>
      <c r="F37">
        <v>9020</v>
      </c>
      <c r="H37">
        <v>10800</v>
      </c>
      <c r="I37">
        <f t="shared" si="1"/>
        <v>35</v>
      </c>
      <c r="J37">
        <f t="shared" si="0"/>
        <v>2.4571428571428573</v>
      </c>
      <c r="K37">
        <v>10800</v>
      </c>
    </row>
    <row r="38" spans="1:11">
      <c r="A38" s="1">
        <v>21436</v>
      </c>
      <c r="B38">
        <v>20.82</v>
      </c>
      <c r="C38">
        <v>9860</v>
      </c>
      <c r="E38" s="1">
        <v>21436</v>
      </c>
      <c r="F38">
        <v>9860</v>
      </c>
      <c r="H38">
        <v>10600</v>
      </c>
      <c r="I38">
        <f t="shared" si="1"/>
        <v>36</v>
      </c>
      <c r="J38">
        <f t="shared" si="0"/>
        <v>2.3888888888888888</v>
      </c>
      <c r="K38">
        <v>10600</v>
      </c>
    </row>
    <row r="39" spans="1:11">
      <c r="A39" s="1">
        <v>21668</v>
      </c>
      <c r="B39">
        <v>13.02</v>
      </c>
      <c r="C39">
        <v>5000</v>
      </c>
      <c r="E39" s="1">
        <v>21668</v>
      </c>
      <c r="F39">
        <v>5000</v>
      </c>
      <c r="H39">
        <v>10200</v>
      </c>
      <c r="I39">
        <f t="shared" si="1"/>
        <v>37</v>
      </c>
      <c r="J39">
        <f t="shared" si="0"/>
        <v>2.3243243243243241</v>
      </c>
      <c r="K39">
        <v>10200</v>
      </c>
    </row>
    <row r="40" spans="1:11">
      <c r="A40" s="1">
        <v>22180</v>
      </c>
      <c r="B40">
        <v>22.92</v>
      </c>
      <c r="C40">
        <v>11600</v>
      </c>
      <c r="E40" s="1">
        <v>22180</v>
      </c>
      <c r="F40">
        <v>11600</v>
      </c>
      <c r="H40">
        <v>10000</v>
      </c>
      <c r="I40">
        <f t="shared" si="1"/>
        <v>38</v>
      </c>
      <c r="J40">
        <f t="shared" si="0"/>
        <v>2.263157894736842</v>
      </c>
      <c r="K40">
        <v>10000</v>
      </c>
    </row>
    <row r="41" spans="1:11">
      <c r="A41" s="1">
        <v>22321</v>
      </c>
      <c r="B41">
        <v>23.72</v>
      </c>
      <c r="C41">
        <v>12600</v>
      </c>
      <c r="E41" s="1">
        <v>22321</v>
      </c>
      <c r="F41">
        <v>12600</v>
      </c>
      <c r="H41">
        <v>10000</v>
      </c>
      <c r="I41">
        <f t="shared" si="1"/>
        <v>39</v>
      </c>
      <c r="J41">
        <f t="shared" si="0"/>
        <v>2.2051282051282053</v>
      </c>
      <c r="K41">
        <v>10000</v>
      </c>
    </row>
    <row r="42" spans="1:11">
      <c r="A42" s="1">
        <v>22767</v>
      </c>
      <c r="B42">
        <v>25.8</v>
      </c>
      <c r="C42">
        <v>17900</v>
      </c>
      <c r="E42" s="1">
        <v>22767</v>
      </c>
      <c r="F42">
        <v>17900</v>
      </c>
      <c r="H42">
        <v>9890</v>
      </c>
      <c r="I42">
        <f t="shared" si="1"/>
        <v>40</v>
      </c>
      <c r="J42">
        <f t="shared" si="0"/>
        <v>2.15</v>
      </c>
      <c r="K42">
        <v>9890</v>
      </c>
    </row>
    <row r="43" spans="1:11">
      <c r="A43" s="1">
        <v>23122</v>
      </c>
      <c r="B43">
        <v>12.46</v>
      </c>
      <c r="C43">
        <v>4700</v>
      </c>
      <c r="E43" s="1">
        <v>23122</v>
      </c>
      <c r="F43">
        <v>4700</v>
      </c>
      <c r="H43">
        <v>9860</v>
      </c>
      <c r="I43">
        <f t="shared" si="1"/>
        <v>41</v>
      </c>
      <c r="J43">
        <f t="shared" si="0"/>
        <v>2.0975609756097562</v>
      </c>
      <c r="K43">
        <v>9860</v>
      </c>
    </row>
    <row r="44" spans="1:11">
      <c r="A44" s="1">
        <v>23456</v>
      </c>
      <c r="B44">
        <v>23.42</v>
      </c>
      <c r="C44">
        <v>12300</v>
      </c>
      <c r="E44" s="1">
        <v>23456</v>
      </c>
      <c r="F44">
        <v>12300</v>
      </c>
      <c r="H44">
        <v>9590</v>
      </c>
      <c r="I44">
        <f t="shared" si="1"/>
        <v>42</v>
      </c>
      <c r="J44">
        <f t="shared" si="0"/>
        <v>2.0476190476190474</v>
      </c>
      <c r="K44">
        <v>9590</v>
      </c>
    </row>
    <row r="45" spans="1:11">
      <c r="A45" s="1">
        <v>23869</v>
      </c>
      <c r="B45">
        <v>25</v>
      </c>
      <c r="C45">
        <v>15000</v>
      </c>
      <c r="E45" s="1">
        <v>23869</v>
      </c>
      <c r="F45">
        <v>15000</v>
      </c>
      <c r="H45">
        <v>9300</v>
      </c>
      <c r="I45">
        <f t="shared" si="1"/>
        <v>43</v>
      </c>
      <c r="J45">
        <f t="shared" si="0"/>
        <v>2</v>
      </c>
      <c r="K45">
        <v>9300</v>
      </c>
    </row>
    <row r="46" spans="1:11">
      <c r="A46" s="1">
        <v>24222</v>
      </c>
      <c r="B46">
        <v>18.5</v>
      </c>
      <c r="C46">
        <v>8300</v>
      </c>
      <c r="E46" s="1">
        <v>24222</v>
      </c>
      <c r="F46">
        <v>8300</v>
      </c>
      <c r="H46">
        <v>9200</v>
      </c>
      <c r="I46">
        <f t="shared" si="1"/>
        <v>44</v>
      </c>
      <c r="J46">
        <f t="shared" si="0"/>
        <v>1.9545454545454546</v>
      </c>
      <c r="K46">
        <v>9200</v>
      </c>
    </row>
    <row r="47" spans="1:11">
      <c r="A47" s="1">
        <v>24579</v>
      </c>
      <c r="B47">
        <v>7.68</v>
      </c>
      <c r="C47">
        <v>2750</v>
      </c>
      <c r="E47" s="1">
        <v>24579</v>
      </c>
      <c r="F47">
        <v>2750</v>
      </c>
      <c r="H47">
        <v>9020</v>
      </c>
      <c r="I47">
        <f t="shared" si="1"/>
        <v>45</v>
      </c>
      <c r="J47">
        <f t="shared" si="0"/>
        <v>1.9111111111111112</v>
      </c>
      <c r="K47">
        <v>9020</v>
      </c>
    </row>
    <row r="48" spans="1:11">
      <c r="A48" s="1">
        <v>24815</v>
      </c>
      <c r="B48">
        <v>23.84</v>
      </c>
      <c r="C48">
        <v>12800</v>
      </c>
      <c r="E48" s="1">
        <v>24815</v>
      </c>
      <c r="F48">
        <v>12800</v>
      </c>
      <c r="H48">
        <v>9020</v>
      </c>
      <c r="I48">
        <f t="shared" si="1"/>
        <v>46</v>
      </c>
      <c r="J48">
        <f t="shared" si="0"/>
        <v>1.8695652173913044</v>
      </c>
      <c r="K48">
        <v>9020</v>
      </c>
    </row>
    <row r="49" spans="1:11">
      <c r="A49" s="1">
        <v>25357</v>
      </c>
      <c r="B49">
        <v>22.07</v>
      </c>
      <c r="C49">
        <v>10900</v>
      </c>
      <c r="E49" s="1">
        <v>25357</v>
      </c>
      <c r="F49">
        <v>10900</v>
      </c>
      <c r="H49">
        <v>9010</v>
      </c>
      <c r="I49">
        <f t="shared" si="1"/>
        <v>47</v>
      </c>
      <c r="J49">
        <f t="shared" si="0"/>
        <v>1.8297872340425532</v>
      </c>
      <c r="K49">
        <v>9010</v>
      </c>
    </row>
    <row r="50" spans="1:11">
      <c r="A50" s="1">
        <v>25488</v>
      </c>
      <c r="B50">
        <v>17.25</v>
      </c>
      <c r="C50">
        <v>7200</v>
      </c>
      <c r="E50" s="1">
        <v>25488</v>
      </c>
      <c r="F50">
        <v>7200</v>
      </c>
      <c r="H50">
        <v>8980</v>
      </c>
      <c r="I50">
        <f t="shared" si="1"/>
        <v>48</v>
      </c>
      <c r="J50">
        <f t="shared" si="0"/>
        <v>1.7916666666666667</v>
      </c>
      <c r="K50">
        <v>8980</v>
      </c>
    </row>
    <row r="51" spans="1:11">
      <c r="A51" s="1">
        <v>25875</v>
      </c>
      <c r="B51">
        <v>23.25</v>
      </c>
      <c r="C51">
        <v>12100</v>
      </c>
      <c r="E51" s="1">
        <v>25875</v>
      </c>
      <c r="F51">
        <v>12100</v>
      </c>
      <c r="H51">
        <v>8980</v>
      </c>
      <c r="I51">
        <f t="shared" si="1"/>
        <v>49</v>
      </c>
      <c r="J51">
        <f t="shared" si="0"/>
        <v>1.7551020408163265</v>
      </c>
      <c r="K51">
        <v>8980</v>
      </c>
    </row>
    <row r="52" spans="1:11">
      <c r="A52" s="1">
        <v>26407</v>
      </c>
      <c r="B52">
        <v>17.61</v>
      </c>
      <c r="C52">
        <v>5230</v>
      </c>
      <c r="E52" s="1">
        <v>26407</v>
      </c>
      <c r="F52">
        <v>5230</v>
      </c>
      <c r="H52">
        <v>8810</v>
      </c>
      <c r="I52">
        <f t="shared" si="1"/>
        <v>50</v>
      </c>
      <c r="J52">
        <f t="shared" si="0"/>
        <v>1.72</v>
      </c>
      <c r="K52">
        <v>8810</v>
      </c>
    </row>
    <row r="53" spans="1:11">
      <c r="A53" s="1">
        <v>26749</v>
      </c>
      <c r="B53">
        <v>26.52</v>
      </c>
      <c r="C53">
        <v>18200</v>
      </c>
      <c r="E53" s="1">
        <v>26749</v>
      </c>
      <c r="F53">
        <v>18200</v>
      </c>
      <c r="H53">
        <v>8600</v>
      </c>
      <c r="I53">
        <f t="shared" si="1"/>
        <v>51</v>
      </c>
      <c r="J53">
        <f t="shared" si="0"/>
        <v>1.6862745098039216</v>
      </c>
      <c r="K53">
        <v>8600</v>
      </c>
    </row>
    <row r="54" spans="1:11">
      <c r="A54" s="1">
        <v>27177</v>
      </c>
      <c r="B54">
        <v>8.01</v>
      </c>
      <c r="C54">
        <v>3080</v>
      </c>
      <c r="E54" s="1">
        <v>27177</v>
      </c>
      <c r="F54">
        <v>3080</v>
      </c>
      <c r="H54">
        <v>8300</v>
      </c>
      <c r="I54">
        <f t="shared" si="1"/>
        <v>52</v>
      </c>
      <c r="J54">
        <f t="shared" si="0"/>
        <v>1.6538461538461537</v>
      </c>
      <c r="K54">
        <v>8300</v>
      </c>
    </row>
    <row r="55" spans="1:11">
      <c r="A55" s="1">
        <v>27517</v>
      </c>
      <c r="B55">
        <v>23.22</v>
      </c>
      <c r="C55">
        <v>11200</v>
      </c>
      <c r="E55" s="1">
        <v>27517</v>
      </c>
      <c r="F55">
        <v>11200</v>
      </c>
      <c r="H55">
        <v>8220</v>
      </c>
      <c r="I55">
        <f t="shared" si="1"/>
        <v>53</v>
      </c>
      <c r="J55">
        <f t="shared" si="0"/>
        <v>1.6226415094339623</v>
      </c>
      <c r="K55">
        <v>8220</v>
      </c>
    </row>
    <row r="56" spans="1:11">
      <c r="A56" s="1">
        <v>28032</v>
      </c>
      <c r="B56">
        <v>14.67</v>
      </c>
      <c r="C56">
        <v>5560</v>
      </c>
      <c r="E56" s="1">
        <v>28032</v>
      </c>
      <c r="F56">
        <v>5560</v>
      </c>
      <c r="H56">
        <v>8160</v>
      </c>
      <c r="I56">
        <f t="shared" si="1"/>
        <v>54</v>
      </c>
      <c r="J56">
        <f t="shared" si="0"/>
        <v>1.5925925925925926</v>
      </c>
      <c r="K56">
        <v>8160</v>
      </c>
    </row>
    <row r="57" spans="1:11">
      <c r="A57" s="1">
        <v>28253</v>
      </c>
      <c r="B57">
        <v>17.48</v>
      </c>
      <c r="C57">
        <v>7090</v>
      </c>
      <c r="E57" s="1">
        <v>28253</v>
      </c>
      <c r="F57">
        <v>7090</v>
      </c>
      <c r="H57">
        <v>7820</v>
      </c>
      <c r="I57">
        <f t="shared" si="1"/>
        <v>55</v>
      </c>
      <c r="J57">
        <f t="shared" si="0"/>
        <v>1.5636363636363637</v>
      </c>
      <c r="K57">
        <v>7820</v>
      </c>
    </row>
    <row r="58" spans="1:11">
      <c r="A58" s="1">
        <v>28414</v>
      </c>
      <c r="B58">
        <v>27.04</v>
      </c>
      <c r="C58">
        <v>20200</v>
      </c>
      <c r="E58" s="1">
        <v>28414</v>
      </c>
      <c r="F58">
        <v>20200</v>
      </c>
      <c r="H58">
        <v>7200</v>
      </c>
      <c r="I58">
        <f t="shared" si="1"/>
        <v>56</v>
      </c>
      <c r="J58">
        <f t="shared" si="0"/>
        <v>1.5357142857142858</v>
      </c>
      <c r="K58">
        <v>7200</v>
      </c>
    </row>
    <row r="59" spans="1:11">
      <c r="A59" s="1">
        <v>29020</v>
      </c>
      <c r="B59">
        <v>18.579999999999998</v>
      </c>
      <c r="C59">
        <v>5050</v>
      </c>
      <c r="E59" s="1">
        <v>29020</v>
      </c>
      <c r="F59">
        <v>5050</v>
      </c>
      <c r="H59">
        <v>7090</v>
      </c>
      <c r="I59">
        <f t="shared" si="1"/>
        <v>57</v>
      </c>
      <c r="J59">
        <f t="shared" si="0"/>
        <v>1.5087719298245614</v>
      </c>
      <c r="K59">
        <v>7090</v>
      </c>
    </row>
    <row r="60" spans="1:11">
      <c r="A60" s="1">
        <v>29136</v>
      </c>
      <c r="B60">
        <v>18.440000000000001</v>
      </c>
      <c r="C60">
        <v>4990</v>
      </c>
      <c r="E60" s="1">
        <v>29136</v>
      </c>
      <c r="F60">
        <v>4990</v>
      </c>
      <c r="H60">
        <v>7090</v>
      </c>
      <c r="I60">
        <f t="shared" si="1"/>
        <v>58</v>
      </c>
      <c r="J60">
        <f t="shared" si="0"/>
        <v>1.4827586206896552</v>
      </c>
      <c r="K60">
        <v>7090</v>
      </c>
    </row>
    <row r="61" spans="1:11">
      <c r="A61" s="1">
        <v>29698</v>
      </c>
      <c r="B61">
        <v>19.3</v>
      </c>
      <c r="C61">
        <v>5380</v>
      </c>
      <c r="E61" s="1">
        <v>29698</v>
      </c>
      <c r="F61">
        <v>5380</v>
      </c>
      <c r="H61">
        <v>6910</v>
      </c>
      <c r="I61">
        <f t="shared" si="1"/>
        <v>59</v>
      </c>
      <c r="J61">
        <f t="shared" si="0"/>
        <v>1.4576271186440677</v>
      </c>
      <c r="K61">
        <v>6910</v>
      </c>
    </row>
    <row r="62" spans="1:11">
      <c r="A62" s="1">
        <v>30103</v>
      </c>
      <c r="B62">
        <v>23.05</v>
      </c>
      <c r="C62">
        <v>8220</v>
      </c>
      <c r="E62" s="1">
        <v>30103</v>
      </c>
      <c r="F62">
        <v>8220</v>
      </c>
      <c r="H62">
        <v>6880</v>
      </c>
      <c r="I62">
        <f t="shared" si="1"/>
        <v>60</v>
      </c>
      <c r="J62">
        <f t="shared" si="0"/>
        <v>1.4333333333333333</v>
      </c>
      <c r="K62">
        <v>6880</v>
      </c>
    </row>
    <row r="63" spans="1:11">
      <c r="A63" s="1">
        <v>30464</v>
      </c>
      <c r="B63">
        <v>20.78</v>
      </c>
      <c r="C63">
        <v>6880</v>
      </c>
      <c r="E63" s="1">
        <v>30464</v>
      </c>
      <c r="F63">
        <v>6880</v>
      </c>
      <c r="H63">
        <v>6860</v>
      </c>
      <c r="I63">
        <f t="shared" si="1"/>
        <v>61</v>
      </c>
      <c r="J63">
        <f t="shared" si="0"/>
        <v>1.4098360655737705</v>
      </c>
      <c r="K63">
        <v>6860</v>
      </c>
    </row>
    <row r="64" spans="1:11">
      <c r="A64" s="1">
        <v>30833</v>
      </c>
      <c r="B64">
        <v>18.920000000000002</v>
      </c>
      <c r="C64">
        <v>5870</v>
      </c>
      <c r="E64" s="1">
        <v>30833</v>
      </c>
      <c r="F64">
        <v>5870</v>
      </c>
      <c r="H64">
        <v>6760</v>
      </c>
      <c r="I64">
        <f t="shared" si="1"/>
        <v>62</v>
      </c>
      <c r="J64">
        <f t="shared" si="0"/>
        <v>1.3870967741935485</v>
      </c>
      <c r="K64">
        <v>6760</v>
      </c>
    </row>
    <row r="65" spans="1:11">
      <c r="A65" s="1">
        <v>31211</v>
      </c>
      <c r="B65">
        <v>33.159999999999997</v>
      </c>
      <c r="C65">
        <v>43300</v>
      </c>
      <c r="E65" s="1">
        <v>31211</v>
      </c>
      <c r="F65">
        <v>43300</v>
      </c>
      <c r="H65">
        <v>6530</v>
      </c>
      <c r="I65">
        <f t="shared" si="1"/>
        <v>63</v>
      </c>
      <c r="J65">
        <f t="shared" si="0"/>
        <v>1.3650793650793651</v>
      </c>
      <c r="K65">
        <v>6530</v>
      </c>
    </row>
    <row r="66" spans="1:11">
      <c r="A66" s="1">
        <v>31534</v>
      </c>
      <c r="B66">
        <v>33.880000000000003</v>
      </c>
      <c r="C66">
        <v>64400</v>
      </c>
      <c r="E66" s="1">
        <v>31534</v>
      </c>
      <c r="F66">
        <v>64400</v>
      </c>
      <c r="H66">
        <v>5870</v>
      </c>
      <c r="I66">
        <f t="shared" si="1"/>
        <v>64</v>
      </c>
      <c r="J66">
        <f t="shared" si="0"/>
        <v>1.34375</v>
      </c>
      <c r="K66">
        <v>5870</v>
      </c>
    </row>
    <row r="67" spans="1:11">
      <c r="A67" s="1">
        <v>31878</v>
      </c>
      <c r="B67">
        <v>18.62</v>
      </c>
      <c r="C67">
        <v>6760</v>
      </c>
      <c r="E67" s="1">
        <v>31878</v>
      </c>
      <c r="F67">
        <v>6760</v>
      </c>
      <c r="H67">
        <v>5700</v>
      </c>
      <c r="I67">
        <f>I66+1</f>
        <v>65</v>
      </c>
      <c r="J67">
        <f t="shared" si="0"/>
        <v>1.323076923076923</v>
      </c>
      <c r="K67">
        <v>5700</v>
      </c>
    </row>
    <row r="68" spans="1:11">
      <c r="A68" s="1">
        <v>32130</v>
      </c>
      <c r="B68">
        <v>33.880000000000003</v>
      </c>
      <c r="C68">
        <v>54800</v>
      </c>
      <c r="E68" s="1">
        <v>32130</v>
      </c>
      <c r="F68">
        <v>54800</v>
      </c>
      <c r="H68">
        <v>5560</v>
      </c>
      <c r="I68">
        <f t="shared" si="1"/>
        <v>66</v>
      </c>
      <c r="J68">
        <f t="shared" ref="J68:J87" si="2">(85+1)/I68</f>
        <v>1.303030303030303</v>
      </c>
      <c r="K68">
        <v>5560</v>
      </c>
    </row>
    <row r="69" spans="1:11">
      <c r="A69" s="1">
        <v>32563</v>
      </c>
      <c r="B69">
        <v>22.43</v>
      </c>
      <c r="C69">
        <v>8810</v>
      </c>
      <c r="E69" s="1">
        <v>32563</v>
      </c>
      <c r="F69">
        <v>8810</v>
      </c>
      <c r="H69">
        <v>5380</v>
      </c>
      <c r="I69">
        <f t="shared" ref="I69:I87" si="3">I68+1</f>
        <v>67</v>
      </c>
      <c r="J69">
        <f t="shared" si="2"/>
        <v>1.2835820895522387</v>
      </c>
      <c r="K69">
        <v>5380</v>
      </c>
    </row>
    <row r="70" spans="1:11">
      <c r="A70" s="1">
        <v>32800</v>
      </c>
      <c r="B70">
        <v>22</v>
      </c>
      <c r="C70">
        <v>9010</v>
      </c>
      <c r="E70" s="1">
        <v>32800</v>
      </c>
      <c r="F70">
        <v>9010</v>
      </c>
      <c r="H70">
        <v>5300</v>
      </c>
      <c r="I70">
        <f t="shared" si="3"/>
        <v>68</v>
      </c>
      <c r="J70">
        <f t="shared" si="2"/>
        <v>1.2647058823529411</v>
      </c>
      <c r="K70">
        <v>5300</v>
      </c>
    </row>
    <row r="71" spans="1:11">
      <c r="A71" s="1">
        <v>33366</v>
      </c>
      <c r="B71">
        <v>29.21</v>
      </c>
      <c r="C71">
        <v>20300</v>
      </c>
      <c r="E71" s="1">
        <v>33366</v>
      </c>
      <c r="F71">
        <v>20300</v>
      </c>
      <c r="H71">
        <v>5230</v>
      </c>
      <c r="I71">
        <f t="shared" si="3"/>
        <v>69</v>
      </c>
      <c r="J71">
        <f t="shared" si="2"/>
        <v>1.2463768115942029</v>
      </c>
      <c r="K71">
        <v>5230</v>
      </c>
    </row>
    <row r="72" spans="1:11">
      <c r="A72" s="1">
        <v>33846</v>
      </c>
      <c r="B72">
        <v>8.08</v>
      </c>
      <c r="C72">
        <v>1680</v>
      </c>
      <c r="E72" s="1">
        <v>33846</v>
      </c>
      <c r="F72">
        <v>1680</v>
      </c>
      <c r="H72">
        <v>5050</v>
      </c>
      <c r="I72">
        <f t="shared" si="3"/>
        <v>70</v>
      </c>
      <c r="J72">
        <f t="shared" si="2"/>
        <v>1.2285714285714286</v>
      </c>
      <c r="K72">
        <v>5050</v>
      </c>
    </row>
    <row r="73" spans="1:11">
      <c r="A73" s="1">
        <v>34020</v>
      </c>
      <c r="B73">
        <v>30.65</v>
      </c>
      <c r="C73">
        <v>19600</v>
      </c>
      <c r="E73" s="1">
        <v>34020</v>
      </c>
      <c r="F73">
        <v>19600</v>
      </c>
      <c r="H73">
        <v>5000</v>
      </c>
      <c r="I73">
        <f t="shared" si="3"/>
        <v>71</v>
      </c>
      <c r="J73">
        <f t="shared" si="2"/>
        <v>1.2112676056338028</v>
      </c>
      <c r="K73">
        <v>5000</v>
      </c>
    </row>
    <row r="74" spans="1:11">
      <c r="A74" s="1">
        <v>34409</v>
      </c>
      <c r="B74">
        <v>28.89</v>
      </c>
      <c r="C74">
        <v>18700</v>
      </c>
      <c r="E74" s="1">
        <v>34409</v>
      </c>
      <c r="F74">
        <v>18700</v>
      </c>
      <c r="H74">
        <v>5000</v>
      </c>
      <c r="I74">
        <f t="shared" si="3"/>
        <v>72</v>
      </c>
      <c r="J74">
        <f t="shared" si="2"/>
        <v>1.1944444444444444</v>
      </c>
      <c r="K74">
        <v>5000</v>
      </c>
    </row>
    <row r="75" spans="1:11">
      <c r="A75" s="1">
        <v>34848</v>
      </c>
      <c r="B75">
        <v>20.48</v>
      </c>
      <c r="C75">
        <v>9020</v>
      </c>
      <c r="E75" s="1">
        <v>34848</v>
      </c>
      <c r="F75">
        <v>9020</v>
      </c>
      <c r="H75">
        <v>4990</v>
      </c>
      <c r="I75">
        <f t="shared" si="3"/>
        <v>73</v>
      </c>
      <c r="J75">
        <f t="shared" si="2"/>
        <v>1.178082191780822</v>
      </c>
      <c r="K75">
        <v>4990</v>
      </c>
    </row>
    <row r="76" spans="1:11">
      <c r="A76" s="1">
        <v>35220</v>
      </c>
      <c r="B76">
        <v>21.54</v>
      </c>
      <c r="C76">
        <v>10200</v>
      </c>
      <c r="E76" s="1">
        <v>35220</v>
      </c>
      <c r="F76">
        <v>10200</v>
      </c>
      <c r="H76">
        <v>4910</v>
      </c>
      <c r="I76">
        <f t="shared" si="3"/>
        <v>74</v>
      </c>
      <c r="J76">
        <f t="shared" si="2"/>
        <v>1.1621621621621621</v>
      </c>
      <c r="K76">
        <v>4910</v>
      </c>
    </row>
    <row r="77" spans="1:11">
      <c r="A77" s="1">
        <v>35476</v>
      </c>
      <c r="B77">
        <v>24.94</v>
      </c>
      <c r="C77">
        <v>12400</v>
      </c>
      <c r="E77" s="1">
        <v>35476</v>
      </c>
      <c r="F77">
        <v>12400</v>
      </c>
      <c r="H77">
        <v>4870</v>
      </c>
      <c r="I77">
        <f t="shared" si="3"/>
        <v>75</v>
      </c>
      <c r="J77">
        <f t="shared" si="2"/>
        <v>1.1466666666666667</v>
      </c>
      <c r="K77">
        <v>4870</v>
      </c>
    </row>
    <row r="78" spans="1:11">
      <c r="A78" s="1">
        <v>35873</v>
      </c>
      <c r="B78">
        <v>26.57</v>
      </c>
      <c r="C78">
        <v>14200</v>
      </c>
      <c r="E78" s="1">
        <v>35873</v>
      </c>
      <c r="F78">
        <v>14200</v>
      </c>
      <c r="H78">
        <v>4700</v>
      </c>
      <c r="I78">
        <f t="shared" si="3"/>
        <v>76</v>
      </c>
      <c r="J78">
        <f t="shared" si="2"/>
        <v>1.131578947368421</v>
      </c>
      <c r="K78">
        <v>4700</v>
      </c>
    </row>
    <row r="79" spans="1:11">
      <c r="A79" s="1">
        <v>36086</v>
      </c>
      <c r="B79">
        <v>21.99</v>
      </c>
      <c r="C79">
        <v>10000</v>
      </c>
      <c r="E79" s="1">
        <v>36086</v>
      </c>
      <c r="F79">
        <v>10000</v>
      </c>
      <c r="H79">
        <v>4660</v>
      </c>
      <c r="I79">
        <f t="shared" si="3"/>
        <v>77</v>
      </c>
      <c r="J79">
        <f t="shared" si="2"/>
        <v>1.1168831168831168</v>
      </c>
      <c r="K79">
        <v>4660</v>
      </c>
    </row>
    <row r="80" spans="1:11">
      <c r="A80" s="1">
        <v>36687</v>
      </c>
      <c r="B80">
        <v>37.26</v>
      </c>
      <c r="C80">
        <v>18900</v>
      </c>
      <c r="E80" s="1">
        <v>36687</v>
      </c>
      <c r="F80">
        <v>18900</v>
      </c>
      <c r="H80">
        <v>4430</v>
      </c>
      <c r="I80">
        <f t="shared" si="3"/>
        <v>78</v>
      </c>
      <c r="J80">
        <f t="shared" si="2"/>
        <v>1.1025641025641026</v>
      </c>
      <c r="K80">
        <v>4430</v>
      </c>
    </row>
    <row r="81" spans="1:11">
      <c r="A81" s="1">
        <v>36847</v>
      </c>
      <c r="B81">
        <v>26.96</v>
      </c>
      <c r="C81">
        <v>9300</v>
      </c>
      <c r="E81" s="1">
        <v>36847</v>
      </c>
      <c r="F81">
        <v>9300</v>
      </c>
      <c r="H81">
        <v>3720</v>
      </c>
      <c r="I81">
        <f t="shared" si="3"/>
        <v>79</v>
      </c>
      <c r="J81">
        <f t="shared" si="2"/>
        <v>1.0886075949367089</v>
      </c>
      <c r="K81">
        <v>3720</v>
      </c>
    </row>
    <row r="82" spans="1:11">
      <c r="A82" s="1">
        <v>37333</v>
      </c>
      <c r="B82">
        <v>31.55</v>
      </c>
      <c r="C82">
        <v>10800</v>
      </c>
      <c r="E82" s="1">
        <v>37333</v>
      </c>
      <c r="F82">
        <v>10800</v>
      </c>
      <c r="H82">
        <v>3080</v>
      </c>
      <c r="I82">
        <f t="shared" si="3"/>
        <v>80</v>
      </c>
      <c r="J82">
        <f t="shared" si="2"/>
        <v>1.075</v>
      </c>
      <c r="K82">
        <v>3080</v>
      </c>
    </row>
    <row r="83" spans="1:11">
      <c r="A83" s="1">
        <v>37798</v>
      </c>
      <c r="B83">
        <v>26.37</v>
      </c>
      <c r="C83">
        <v>16300</v>
      </c>
      <c r="E83" s="1">
        <v>37798</v>
      </c>
      <c r="F83">
        <v>16300</v>
      </c>
      <c r="H83">
        <v>2820</v>
      </c>
      <c r="I83">
        <f t="shared" si="3"/>
        <v>81</v>
      </c>
      <c r="J83">
        <f t="shared" si="2"/>
        <v>1.0617283950617284</v>
      </c>
      <c r="K83">
        <v>2820</v>
      </c>
    </row>
    <row r="84" spans="1:11">
      <c r="A84" s="1">
        <v>38064</v>
      </c>
      <c r="B84">
        <v>20.97</v>
      </c>
      <c r="C84">
        <v>9590</v>
      </c>
      <c r="E84" s="1">
        <v>38064</v>
      </c>
      <c r="F84">
        <v>9590</v>
      </c>
      <c r="H84">
        <v>2750</v>
      </c>
      <c r="I84">
        <f t="shared" si="3"/>
        <v>82</v>
      </c>
      <c r="J84">
        <f t="shared" si="2"/>
        <v>1.0487804878048781</v>
      </c>
      <c r="K84">
        <v>2750</v>
      </c>
    </row>
    <row r="85" spans="1:11">
      <c r="A85" s="1">
        <v>38607</v>
      </c>
      <c r="B85">
        <v>23.44</v>
      </c>
      <c r="C85">
        <v>11500</v>
      </c>
      <c r="E85" s="1">
        <v>38607</v>
      </c>
      <c r="F85">
        <v>11500</v>
      </c>
      <c r="H85">
        <v>2670</v>
      </c>
      <c r="I85">
        <f t="shared" si="3"/>
        <v>83</v>
      </c>
      <c r="J85">
        <f t="shared" si="2"/>
        <v>1.036144578313253</v>
      </c>
      <c r="K85">
        <v>2670</v>
      </c>
    </row>
    <row r="86" spans="1:11">
      <c r="A86" t="s">
        <v>74</v>
      </c>
      <c r="B86" t="s">
        <v>76</v>
      </c>
      <c r="C86" t="s">
        <v>76</v>
      </c>
      <c r="E86" t="s">
        <v>74</v>
      </c>
      <c r="F86" t="s">
        <v>76</v>
      </c>
      <c r="H86">
        <v>1680</v>
      </c>
      <c r="I86">
        <f t="shared" si="3"/>
        <v>84</v>
      </c>
      <c r="J86">
        <f t="shared" si="2"/>
        <v>1.0238095238095237</v>
      </c>
      <c r="K86">
        <v>1680</v>
      </c>
    </row>
    <row r="87" spans="1:11">
      <c r="A87" t="s">
        <v>59</v>
      </c>
      <c r="B87" t="s">
        <v>63</v>
      </c>
      <c r="C87" t="s">
        <v>61</v>
      </c>
      <c r="E87" t="s">
        <v>59</v>
      </c>
      <c r="F87" t="s">
        <v>61</v>
      </c>
      <c r="H87">
        <v>1550</v>
      </c>
      <c r="I87">
        <f t="shared" si="3"/>
        <v>85</v>
      </c>
      <c r="J87">
        <f t="shared" si="2"/>
        <v>1.0117647058823529</v>
      </c>
      <c r="K87">
        <v>1550</v>
      </c>
    </row>
  </sheetData>
  <sortState ref="A1:C87">
    <sortCondition ref="A1:A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Trinity River 2</vt:lpstr>
      <vt:lpstr>Sheet1</vt:lpstr>
      <vt:lpstr>Peak Q vs time</vt:lpstr>
      <vt:lpstr>Frequency Curve</vt:lpstr>
      <vt:lpstr>rating curve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ITS</cp:lastModifiedBy>
  <dcterms:created xsi:type="dcterms:W3CDTF">2010-06-25T18:30:11Z</dcterms:created>
  <dcterms:modified xsi:type="dcterms:W3CDTF">2010-06-25T20:56:24Z</dcterms:modified>
</cp:coreProperties>
</file>